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5"/>
  </bookViews>
  <sheets>
    <sheet name="inc &amp; exp" sheetId="1" r:id="rId1"/>
    <sheet name="dues" sheetId="2" r:id="rId2"/>
    <sheet name="Members" sheetId="3" r:id="rId3"/>
    <sheet name="Oct-08" sheetId="4" r:id="rId4"/>
    <sheet name="Nov-08" sheetId="5" r:id="rId5"/>
    <sheet name="Dec-08" sheetId="6" r:id="rId6"/>
    <sheet name="Jan-09" sheetId="7" r:id="rId7"/>
    <sheet name="Feb-09" sheetId="8" r:id="rId8"/>
    <sheet name="Mar-09" sheetId="9" r:id="rId9"/>
    <sheet name="Apr-09" sheetId="10" r:id="rId10"/>
    <sheet name="May-09" sheetId="11" r:id="rId11"/>
    <sheet name="Jun-09" sheetId="12" r:id="rId12"/>
    <sheet name="Jul-09" sheetId="13" r:id="rId13"/>
    <sheet name="Aug-09" sheetId="14" r:id="rId14"/>
    <sheet name="Sep-09" sheetId="15" r:id="rId15"/>
    <sheet name="Oct-09" sheetId="16" r:id="rId16"/>
  </sheets>
  <definedNames/>
  <calcPr fullCalcOnLoad="1"/>
</workbook>
</file>

<file path=xl/sharedStrings.xml><?xml version="1.0" encoding="utf-8"?>
<sst xmlns="http://schemas.openxmlformats.org/spreadsheetml/2006/main" count="682" uniqueCount="264">
  <si>
    <t>Date</t>
  </si>
  <si>
    <t>Income</t>
  </si>
  <si>
    <t>Expense</t>
  </si>
  <si>
    <t>Balance</t>
  </si>
  <si>
    <t>notes</t>
  </si>
  <si>
    <t>Cash donations at meeting at Rachel's</t>
  </si>
  <si>
    <t>Cash donations at meeting at Matt's work</t>
  </si>
  <si>
    <t>Carol A. Gee, Attorney at Law -- consultation for corporate structure</t>
  </si>
  <si>
    <t>Cash donations at meeting in Dolores Park</t>
  </si>
  <si>
    <t>David fine donation (cash)</t>
  </si>
  <si>
    <t>Brian Ferrell (cash)</t>
  </si>
  <si>
    <t>Jesse Zbikouski (cash)</t>
  </si>
  <si>
    <t>Andy Isaacson (check)</t>
  </si>
  <si>
    <t>Rachel McConnell (check)</t>
  </si>
  <si>
    <t>Audrey Penven (check)</t>
  </si>
  <si>
    <t>Jacob Appelbaum (cash)</t>
  </si>
  <si>
    <t>David Molnar (check</t>
  </si>
  <si>
    <t>Al Billings (check)</t>
  </si>
  <si>
    <t>John Magolske (cash)</t>
  </si>
  <si>
    <t>Grey David (cash)</t>
  </si>
  <si>
    <t>Anonymous (cash - small unmarked bills)</t>
  </si>
  <si>
    <t>Shannon Lee (check)</t>
  </si>
  <si>
    <t>deposit for 83C Wiese St., San Francisco, CA  94013</t>
  </si>
  <si>
    <t>first month's rent for 83C Wiese St., San Francisco, CA  94013</t>
  </si>
  <si>
    <t>Carol A. Gee, Attorney at Law -- fee for incorporation as 501(c)(3)</t>
  </si>
  <si>
    <t>Reid Kennedy (paypal)</t>
  </si>
  <si>
    <t>Ed Hunsinger (paypal)</t>
  </si>
  <si>
    <t>mindwarp (cash)</t>
  </si>
  <si>
    <t>Benessa Defend (paypal)</t>
  </si>
  <si>
    <t>Matt Peterson (paypal)</t>
  </si>
  <si>
    <t>Greg Albrecht (cash)</t>
  </si>
  <si>
    <t>beverage money (cash)</t>
  </si>
  <si>
    <t>Noah Balmer (cash)</t>
  </si>
  <si>
    <t>Mitch</t>
  </si>
  <si>
    <t>Name</t>
  </si>
  <si>
    <t>amount</t>
  </si>
  <si>
    <t>date</t>
  </si>
  <si>
    <t>Brian Ferrell</t>
  </si>
  <si>
    <t>Mark Burdett</t>
  </si>
  <si>
    <t>Rachel McConnell</t>
  </si>
  <si>
    <t>form of payment</t>
  </si>
  <si>
    <t>cash</t>
  </si>
  <si>
    <t>Mikael Vejdemo-Johansson</t>
  </si>
  <si>
    <t>months</t>
  </si>
  <si>
    <t>Oct-08</t>
  </si>
  <si>
    <t>Oct-08, Nov-08, Dec-08</t>
  </si>
  <si>
    <t>credit card</t>
  </si>
  <si>
    <t>Rubin</t>
  </si>
  <si>
    <t>PayPal</t>
  </si>
  <si>
    <t>Mitchael Kane (cash)</t>
  </si>
  <si>
    <t>Rachel McConnell (cash)</t>
  </si>
  <si>
    <t>paid to/by</t>
  </si>
  <si>
    <t>Jake</t>
  </si>
  <si>
    <t>Altman</t>
  </si>
  <si>
    <t>Rachel</t>
  </si>
  <si>
    <t>McConnell</t>
  </si>
  <si>
    <t>David</t>
  </si>
  <si>
    <t>Molnar</t>
  </si>
  <si>
    <t>Appelbaum</t>
  </si>
  <si>
    <t>Andy</t>
  </si>
  <si>
    <t>Isaacson</t>
  </si>
  <si>
    <t>Noah</t>
  </si>
  <si>
    <t>Balmer</t>
  </si>
  <si>
    <t>Mikael</t>
  </si>
  <si>
    <t>Vejdemo-Johansson</t>
  </si>
  <si>
    <t>Alex</t>
  </si>
  <si>
    <t>Mark</t>
  </si>
  <si>
    <t>Burdett</t>
  </si>
  <si>
    <t>Kane</t>
  </si>
  <si>
    <t>Brian</t>
  </si>
  <si>
    <t>Ferrell</t>
  </si>
  <si>
    <t>Adam</t>
  </si>
  <si>
    <t>Cohen</t>
  </si>
  <si>
    <t>First</t>
  </si>
  <si>
    <t>Last</t>
  </si>
  <si>
    <t>City</t>
  </si>
  <si>
    <t>State</t>
  </si>
  <si>
    <t>Zipcode</t>
  </si>
  <si>
    <t>Address1</t>
  </si>
  <si>
    <t>Address2</t>
  </si>
  <si>
    <t>Address3</t>
  </si>
  <si>
    <t>572 Hill St.  #Penthouse</t>
  </si>
  <si>
    <t>San Francisco</t>
  </si>
  <si>
    <t>CA</t>
  </si>
  <si>
    <t>94114</t>
  </si>
  <si>
    <t>2033 Manhattan Ave  #2</t>
  </si>
  <si>
    <t>East Palo Alto</t>
  </si>
  <si>
    <t>94303</t>
  </si>
  <si>
    <t>Phone</t>
  </si>
  <si>
    <t>415-824-4764</t>
  </si>
  <si>
    <t>415-652-8965</t>
  </si>
  <si>
    <t>617-905-5220</t>
  </si>
  <si>
    <t>415-724-7222</t>
  </si>
  <si>
    <t>415-509-3112</t>
  </si>
  <si>
    <t>646-361-1274</t>
  </si>
  <si>
    <t>Perez</t>
  </si>
  <si>
    <t>email</t>
  </si>
  <si>
    <t>maltman23@hotmail.com</t>
  </si>
  <si>
    <t>Alex Perez</t>
  </si>
  <si>
    <t>IRC</t>
  </si>
  <si>
    <t>maltman23</t>
  </si>
  <si>
    <t>MrBIOS</t>
  </si>
  <si>
    <t>aperez@alexperez.com</t>
  </si>
  <si>
    <t>707-529-1271</t>
  </si>
  <si>
    <t>Abdi</t>
  </si>
  <si>
    <t>Rubin Abdi</t>
  </si>
  <si>
    <t>Rachel McConnell and Rubin Abdi (cash)</t>
  </si>
  <si>
    <t>adi@hexapodia.org</t>
  </si>
  <si>
    <t>dmolnar@eecs.berkeley.edu</t>
  </si>
  <si>
    <t>jacob@appelbaum.net</t>
  </si>
  <si>
    <t>noahbalmer@gmail.com</t>
  </si>
  <si>
    <t>rachel@xtreme.com</t>
  </si>
  <si>
    <t>markc@binaryfaith.com</t>
  </si>
  <si>
    <t>rubin@starset.net</t>
  </si>
  <si>
    <t>mfburdett@gmail.com</t>
  </si>
  <si>
    <t>mik@stanford.edu</t>
  </si>
  <si>
    <t>endenizen@gmail.com</t>
  </si>
  <si>
    <t>askory@gmail.com</t>
  </si>
  <si>
    <t>Skory</t>
  </si>
  <si>
    <t>Adam Skory</t>
  </si>
  <si>
    <t>Arram Sabeti (Cash)</t>
  </si>
  <si>
    <t>Anon (Check)</t>
  </si>
  <si>
    <t>Seth Schoen (Cash)</t>
  </si>
  <si>
    <t>Michael Kane (Cash)</t>
  </si>
  <si>
    <t>Shannon Clark (Cash)</t>
  </si>
  <si>
    <t>Luiz Eduardo (paypal)</t>
  </si>
  <si>
    <t>Justin 'J' Lynn - (Cash)</t>
  </si>
  <si>
    <t>Bill Paul (check)</t>
  </si>
  <si>
    <t>Daniela Steinsapir, (paypal)</t>
  </si>
  <si>
    <t>Daniel Garcia, (paypal)</t>
  </si>
  <si>
    <t>David Molnar</t>
  </si>
  <si>
    <t>Total for Oct-08</t>
  </si>
  <si>
    <t>Ben</t>
  </si>
  <si>
    <t>Rosengart</t>
  </si>
  <si>
    <t>ben@narcissus.net</t>
  </si>
  <si>
    <t>John</t>
  </si>
  <si>
    <t>Magolske</t>
  </si>
  <si>
    <t>Graveley</t>
  </si>
  <si>
    <t>alex@beatniksoftware.com</t>
  </si>
  <si>
    <t>john@b79.net</t>
  </si>
  <si>
    <t>Ben Rosengart</t>
  </si>
  <si>
    <t>Alex Graveley</t>
  </si>
  <si>
    <t>check</t>
  </si>
  <si>
    <t>John Magolske</t>
  </si>
  <si>
    <t>dues collected for Oct-08</t>
  </si>
  <si>
    <t>Mitch Altman (check)</t>
  </si>
  <si>
    <t>Jim</t>
  </si>
  <si>
    <t>Stockford</t>
  </si>
  <si>
    <t>jim@well.com</t>
  </si>
  <si>
    <t>Kevin</t>
  </si>
  <si>
    <t>Reedy</t>
  </si>
  <si>
    <t>Matt</t>
  </si>
  <si>
    <t>Ho</t>
  </si>
  <si>
    <t>Matt Ho</t>
  </si>
  <si>
    <t>Kevin Reedy</t>
  </si>
  <si>
    <t>Stafford</t>
  </si>
  <si>
    <t>David Stafford</t>
  </si>
  <si>
    <t>Mark Cohen</t>
  </si>
  <si>
    <t>reimburse Andy Isaacson for beverages</t>
  </si>
  <si>
    <t>Seth</t>
  </si>
  <si>
    <t>Schoen</t>
  </si>
  <si>
    <t>1022A Shotwell St.</t>
  </si>
  <si>
    <t>94110</t>
  </si>
  <si>
    <t>schoen@loyalty.org</t>
  </si>
  <si>
    <t>Seth Schoen</t>
  </si>
  <si>
    <t>3435 Cesar Chavez #211</t>
  </si>
  <si>
    <t>Mitch Altman</t>
  </si>
  <si>
    <t>Andy Isaacson</t>
  </si>
  <si>
    <t>1778 Mission St.  #7</t>
  </si>
  <si>
    <t>94103</t>
  </si>
  <si>
    <t>54 Landers St.</t>
  </si>
  <si>
    <t>415-810-4267</t>
  </si>
  <si>
    <t>Lee</t>
  </si>
  <si>
    <t>758 San Jose Ave.</t>
  </si>
  <si>
    <t>shannon@scatter.com</t>
  </si>
  <si>
    <t>1330 26th Ave.</t>
  </si>
  <si>
    <t>94123</t>
  </si>
  <si>
    <t>Praveen</t>
  </si>
  <si>
    <t>Sinha</t>
  </si>
  <si>
    <t>Praveen Sinha</t>
  </si>
  <si>
    <t>Daniela</t>
  </si>
  <si>
    <t>Steinsapir</t>
  </si>
  <si>
    <t>danielast@gmail.com</t>
  </si>
  <si>
    <t>Al Billings</t>
  </si>
  <si>
    <t>Al</t>
  </si>
  <si>
    <t>Billings</t>
  </si>
  <si>
    <t>albill@arcanology.com</t>
  </si>
  <si>
    <t>Greg</t>
  </si>
  <si>
    <t>Albrecht</t>
  </si>
  <si>
    <t>Kochie</t>
  </si>
  <si>
    <t>Jesse</t>
  </si>
  <si>
    <t>Aardvark</t>
  </si>
  <si>
    <t>Annalee</t>
  </si>
  <si>
    <t>Newitz</t>
  </si>
  <si>
    <t>Jake Appelbaum</t>
  </si>
  <si>
    <t>Oct-08, Nov-08</t>
  </si>
  <si>
    <t>Jesse Aardvark</t>
  </si>
  <si>
    <t>Annalee Newitz</t>
  </si>
  <si>
    <t>Ben Kochie</t>
  </si>
  <si>
    <t>Nov-08, Dec-08, Jan-08, Feb-08, Mar-08, Apr-08</t>
  </si>
  <si>
    <t>Greg Albrecht</t>
  </si>
  <si>
    <t>Jim Stockford</t>
  </si>
  <si>
    <t>Jonathan Lassoff</t>
  </si>
  <si>
    <t>Lassoff</t>
  </si>
  <si>
    <t>Jonathan</t>
  </si>
  <si>
    <t>Steve</t>
  </si>
  <si>
    <t>Camuti</t>
  </si>
  <si>
    <t>Steve Camuti</t>
  </si>
  <si>
    <t>Jeffrey Keyzer</t>
  </si>
  <si>
    <t>Jeffrey</t>
  </si>
  <si>
    <t>Keyzer</t>
  </si>
  <si>
    <t>Peter</t>
  </si>
  <si>
    <t>Youngmeister</t>
  </si>
  <si>
    <t>Allen "Shannon"</t>
  </si>
  <si>
    <t>Mike</t>
  </si>
  <si>
    <t>Quinn</t>
  </si>
  <si>
    <t>Norton</t>
  </si>
  <si>
    <t>Jacob</t>
  </si>
  <si>
    <t>Audrey</t>
  </si>
  <si>
    <t>Penven</t>
  </si>
  <si>
    <t>Shannon</t>
  </si>
  <si>
    <t>Clark</t>
  </si>
  <si>
    <t>paid?</t>
  </si>
  <si>
    <t>Asheesh</t>
  </si>
  <si>
    <t>Laroia</t>
  </si>
  <si>
    <t>Cristina</t>
  </si>
  <si>
    <t>Chow</t>
  </si>
  <si>
    <t>Foote</t>
  </si>
  <si>
    <t>Skye</t>
  </si>
  <si>
    <t>Estes</t>
  </si>
  <si>
    <t>Arram</t>
  </si>
  <si>
    <t>Sabeti</t>
  </si>
  <si>
    <t>arramsabeti@gmail.com</t>
  </si>
  <si>
    <t>skye.estes@gmail.com</t>
  </si>
  <si>
    <t>Michael Kan</t>
  </si>
  <si>
    <t>Kan</t>
  </si>
  <si>
    <t>Alves</t>
  </si>
  <si>
    <t>Menerick</t>
  </si>
  <si>
    <t>Peterson</t>
  </si>
  <si>
    <t>Jae</t>
  </si>
  <si>
    <t>Sharp</t>
  </si>
  <si>
    <t>Justin 'JSharp'</t>
  </si>
  <si>
    <t>Lynn</t>
  </si>
  <si>
    <t>3442 21st Street</t>
  </si>
  <si>
    <t>alves@hungry.com</t>
  </si>
  <si>
    <t>Reed</t>
  </si>
  <si>
    <t>Kennedy</t>
  </si>
  <si>
    <t>reed@notfine.com</t>
  </si>
  <si>
    <t>Bill</t>
  </si>
  <si>
    <t>Paul</t>
  </si>
  <si>
    <t>Sweigart</t>
  </si>
  <si>
    <t>Malone</t>
  </si>
  <si>
    <t>ieatlint@gmail.com</t>
  </si>
  <si>
    <t>annalee@io9.com</t>
  </si>
  <si>
    <t>noisebridge@asheesh.org</t>
  </si>
  <si>
    <t>crisachow14@gmail.com</t>
  </si>
  <si>
    <t>john.menerick@gmail.com</t>
  </si>
  <si>
    <t>jof@thejof.com</t>
  </si>
  <si>
    <t>Justin "Jae Sharp"</t>
  </si>
  <si>
    <t>jaesharp@gmail.com</t>
  </si>
  <si>
    <t>kevinreedy@gmail.com</t>
  </si>
  <si>
    <t>peteryoungmeister@gmail.com</t>
  </si>
  <si>
    <t>dmhomee@gmail.com</t>
  </si>
  <si>
    <t>mrcamuti@gmail.com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</si>
</sst>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19" applyNumberFormat="1" applyAlignment="1">
      <alignment/>
    </xf>
    <xf numFmtId="0" fontId="3" fillId="0" borderId="0" xfId="19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16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49" fontId="3" fillId="2" borderId="0" xfId="19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ltman23@hotmail.com" TargetMode="External" /><Relationship Id="rId2" Type="http://schemas.openxmlformats.org/officeDocument/2006/relationships/hyperlink" Target="mailto:aperez@alexperez.com" TargetMode="External" /><Relationship Id="rId3" Type="http://schemas.openxmlformats.org/officeDocument/2006/relationships/hyperlink" Target="mailto:adi@hexapodia.org" TargetMode="External" /><Relationship Id="rId4" Type="http://schemas.openxmlformats.org/officeDocument/2006/relationships/hyperlink" Target="mailto:jacob@appelbaum.net" TargetMode="External" /><Relationship Id="rId5" Type="http://schemas.openxmlformats.org/officeDocument/2006/relationships/hyperlink" Target="mailto:dmolnar@eecs.berkeley.edu" TargetMode="External" /><Relationship Id="rId6" Type="http://schemas.openxmlformats.org/officeDocument/2006/relationships/hyperlink" Target="mailto:noahbalmer@gmail.com" TargetMode="External" /><Relationship Id="rId7" Type="http://schemas.openxmlformats.org/officeDocument/2006/relationships/hyperlink" Target="mailto:rachel@xtreme.com" TargetMode="External" /><Relationship Id="rId8" Type="http://schemas.openxmlformats.org/officeDocument/2006/relationships/hyperlink" Target="mailto:markc@binaryfaith.com" TargetMode="External" /><Relationship Id="rId9" Type="http://schemas.openxmlformats.org/officeDocument/2006/relationships/hyperlink" Target="mailto:rubin@starset.net" TargetMode="External" /><Relationship Id="rId10" Type="http://schemas.openxmlformats.org/officeDocument/2006/relationships/hyperlink" Target="mailto:mfburdett@gmail.com" TargetMode="External" /><Relationship Id="rId11" Type="http://schemas.openxmlformats.org/officeDocument/2006/relationships/hyperlink" Target="mailto:mik@stanford.edu" TargetMode="External" /><Relationship Id="rId12" Type="http://schemas.openxmlformats.org/officeDocument/2006/relationships/hyperlink" Target="mailto:endenizen@gmail.com" TargetMode="External" /><Relationship Id="rId13" Type="http://schemas.openxmlformats.org/officeDocument/2006/relationships/hyperlink" Target="mailto:askory@gmail.com" TargetMode="External" /><Relationship Id="rId14" Type="http://schemas.openxmlformats.org/officeDocument/2006/relationships/hyperlink" Target="mailto:ben@narcissus.net" TargetMode="External" /><Relationship Id="rId15" Type="http://schemas.openxmlformats.org/officeDocument/2006/relationships/hyperlink" Target="mailto:alex@beatniksoftware.com" TargetMode="External" /><Relationship Id="rId16" Type="http://schemas.openxmlformats.org/officeDocument/2006/relationships/hyperlink" Target="mailto:john@b79.net" TargetMode="External" /><Relationship Id="rId17" Type="http://schemas.openxmlformats.org/officeDocument/2006/relationships/hyperlink" Target="mailto:jim@well.com" TargetMode="External" /><Relationship Id="rId18" Type="http://schemas.openxmlformats.org/officeDocument/2006/relationships/hyperlink" Target="mailto:schoen@loyalty.org" TargetMode="External" /><Relationship Id="rId19" Type="http://schemas.openxmlformats.org/officeDocument/2006/relationships/hyperlink" Target="mailto:shannon@scatter.com" TargetMode="External" /><Relationship Id="rId20" Type="http://schemas.openxmlformats.org/officeDocument/2006/relationships/hyperlink" Target="mailto:danielast@gmail.com" TargetMode="External" /><Relationship Id="rId21" Type="http://schemas.openxmlformats.org/officeDocument/2006/relationships/hyperlink" Target="mailto:albill@arcanology.com" TargetMode="External" /><Relationship Id="rId22" Type="http://schemas.openxmlformats.org/officeDocument/2006/relationships/hyperlink" Target="mailto:skye.estes@gmail.com" TargetMode="External" /><Relationship Id="rId23" Type="http://schemas.openxmlformats.org/officeDocument/2006/relationships/hyperlink" Target="mailto:arramsabeti@gmail.com" TargetMode="External" /><Relationship Id="rId24" Type="http://schemas.openxmlformats.org/officeDocument/2006/relationships/hyperlink" Target="mailto:alves@hungry.com" TargetMode="External" /><Relationship Id="rId25" Type="http://schemas.openxmlformats.org/officeDocument/2006/relationships/hyperlink" Target="mailto:reed@notfine.com" TargetMode="External" /><Relationship Id="rId26" Type="http://schemas.openxmlformats.org/officeDocument/2006/relationships/hyperlink" Target="mailto:ieatlint@gmail.com" TargetMode="External" /><Relationship Id="rId27" Type="http://schemas.openxmlformats.org/officeDocument/2006/relationships/hyperlink" Target="mailto:annalee@io9.com" TargetMode="External" /><Relationship Id="rId28" Type="http://schemas.openxmlformats.org/officeDocument/2006/relationships/hyperlink" Target="mailto:noisebridge@asheesh.org" TargetMode="External" /><Relationship Id="rId29" Type="http://schemas.openxmlformats.org/officeDocument/2006/relationships/hyperlink" Target="mailto:crisachow14@gmail.com" TargetMode="External" /><Relationship Id="rId30" Type="http://schemas.openxmlformats.org/officeDocument/2006/relationships/hyperlink" Target="mailto:john.menerick@gmail.com" TargetMode="External" /><Relationship Id="rId31" Type="http://schemas.openxmlformats.org/officeDocument/2006/relationships/hyperlink" Target="mailto:jof@thejof.com" TargetMode="External" /><Relationship Id="rId32" Type="http://schemas.openxmlformats.org/officeDocument/2006/relationships/hyperlink" Target="mailto:jaesharp@gmail.com" TargetMode="External" /><Relationship Id="rId33" Type="http://schemas.openxmlformats.org/officeDocument/2006/relationships/hyperlink" Target="mailto:kevinreedy@gmail.com" TargetMode="External" /><Relationship Id="rId34" Type="http://schemas.openxmlformats.org/officeDocument/2006/relationships/hyperlink" Target="mailto:peteryoungmeister@gmail.com" TargetMode="External" /><Relationship Id="rId35" Type="http://schemas.openxmlformats.org/officeDocument/2006/relationships/hyperlink" Target="mailto:dmhomee@gmail.com" TargetMode="External" /><Relationship Id="rId36" Type="http://schemas.openxmlformats.org/officeDocument/2006/relationships/hyperlink" Target="mailto:mrcamuti@gmail.com" TargetMode="External" /><Relationship Id="rId37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bestFit="1" customWidth="1"/>
    <col min="2" max="4" width="10.28125" style="3" customWidth="1"/>
    <col min="5" max="5" width="58.421875" style="2" bestFit="1" customWidth="1"/>
    <col min="6" max="6" width="13.421875" style="2" bestFit="1" customWidth="1"/>
  </cols>
  <sheetData>
    <row r="1" spans="1:6" s="1" customFormat="1" ht="12.7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51</v>
      </c>
    </row>
    <row r="2" spans="1:6" ht="12.75">
      <c r="A2" s="4">
        <v>39436</v>
      </c>
      <c r="B2" s="3">
        <v>221</v>
      </c>
      <c r="D2" s="3">
        <f>B2</f>
        <v>221</v>
      </c>
      <c r="E2" s="2" t="s">
        <v>5</v>
      </c>
      <c r="F2" s="2" t="s">
        <v>33</v>
      </c>
    </row>
    <row r="3" spans="1:6" ht="12.75">
      <c r="A3" s="4">
        <v>39473</v>
      </c>
      <c r="B3" s="3">
        <v>65</v>
      </c>
      <c r="D3" s="3">
        <f>D2+B3-C3</f>
        <v>286</v>
      </c>
      <c r="E3" s="2" t="s">
        <v>5</v>
      </c>
      <c r="F3" s="2" t="s">
        <v>33</v>
      </c>
    </row>
    <row r="4" spans="1:6" ht="12.75">
      <c r="A4" s="4">
        <v>39475</v>
      </c>
      <c r="B4" s="3">
        <v>40</v>
      </c>
      <c r="D4" s="3">
        <f>D3+B4-C4</f>
        <v>326</v>
      </c>
      <c r="E4" s="2" t="s">
        <v>6</v>
      </c>
      <c r="F4" s="2" t="s">
        <v>33</v>
      </c>
    </row>
    <row r="5" spans="1:6" ht="12.75">
      <c r="A5" s="4">
        <v>39526</v>
      </c>
      <c r="C5" s="3">
        <v>300</v>
      </c>
      <c r="D5" s="3">
        <f>D4+B5-C5</f>
        <v>26</v>
      </c>
      <c r="E5" s="2" t="s">
        <v>7</v>
      </c>
      <c r="F5" s="2" t="s">
        <v>33</v>
      </c>
    </row>
    <row r="6" spans="1:6" ht="12.75">
      <c r="A6" s="4">
        <v>39565</v>
      </c>
      <c r="B6" s="3">
        <v>65</v>
      </c>
      <c r="D6" s="3">
        <f aca="true" t="shared" si="0" ref="D6:D87">D5+B6-C6</f>
        <v>91</v>
      </c>
      <c r="E6" s="2" t="s">
        <v>8</v>
      </c>
      <c r="F6" s="2" t="s">
        <v>33</v>
      </c>
    </row>
    <row r="7" spans="1:6" ht="12.75">
      <c r="A7" s="4">
        <v>39717</v>
      </c>
      <c r="B7" s="3">
        <v>100</v>
      </c>
      <c r="D7" s="3">
        <f t="shared" si="0"/>
        <v>191</v>
      </c>
      <c r="E7" s="2" t="s">
        <v>9</v>
      </c>
      <c r="F7" s="2" t="s">
        <v>52</v>
      </c>
    </row>
    <row r="8" spans="1:6" ht="12.75">
      <c r="A8" s="4">
        <v>39717</v>
      </c>
      <c r="B8" s="3">
        <v>200</v>
      </c>
      <c r="D8" s="3">
        <f t="shared" si="0"/>
        <v>391</v>
      </c>
      <c r="E8" s="2" t="s">
        <v>10</v>
      </c>
      <c r="F8" s="2" t="s">
        <v>52</v>
      </c>
    </row>
    <row r="9" spans="1:6" ht="12.75">
      <c r="A9" s="4">
        <v>39717</v>
      </c>
      <c r="B9" s="3">
        <v>100</v>
      </c>
      <c r="D9" s="3">
        <f t="shared" si="0"/>
        <v>491</v>
      </c>
      <c r="E9" s="2" t="s">
        <v>11</v>
      </c>
      <c r="F9" s="2" t="s">
        <v>52</v>
      </c>
    </row>
    <row r="10" spans="1:6" ht="12.75">
      <c r="A10" s="4">
        <v>39717</v>
      </c>
      <c r="B10" s="3">
        <v>500</v>
      </c>
      <c r="D10" s="3">
        <f t="shared" si="0"/>
        <v>991</v>
      </c>
      <c r="E10" s="2" t="s">
        <v>12</v>
      </c>
      <c r="F10" s="2" t="s">
        <v>52</v>
      </c>
    </row>
    <row r="11" spans="1:6" ht="12.75">
      <c r="A11" s="4">
        <v>39717</v>
      </c>
      <c r="B11" s="3">
        <v>1000</v>
      </c>
      <c r="D11" s="3">
        <f t="shared" si="0"/>
        <v>1991</v>
      </c>
      <c r="E11" s="2" t="s">
        <v>13</v>
      </c>
      <c r="F11" s="2" t="s">
        <v>52</v>
      </c>
    </row>
    <row r="12" spans="1:6" ht="12.75">
      <c r="A12" s="4">
        <v>39717</v>
      </c>
      <c r="B12" s="3">
        <v>50</v>
      </c>
      <c r="D12" s="3">
        <f t="shared" si="0"/>
        <v>2041</v>
      </c>
      <c r="E12" s="2" t="s">
        <v>14</v>
      </c>
      <c r="F12" s="2" t="s">
        <v>52</v>
      </c>
    </row>
    <row r="13" spans="1:6" ht="12.75">
      <c r="A13" s="4">
        <v>39717</v>
      </c>
      <c r="B13" s="3">
        <v>1000</v>
      </c>
      <c r="D13" s="3">
        <f t="shared" si="0"/>
        <v>3041</v>
      </c>
      <c r="E13" s="2" t="s">
        <v>15</v>
      </c>
      <c r="F13" s="2" t="s">
        <v>52</v>
      </c>
    </row>
    <row r="14" spans="1:6" ht="12.75">
      <c r="A14" s="4">
        <v>39717</v>
      </c>
      <c r="B14" s="3">
        <v>1000</v>
      </c>
      <c r="D14" s="3">
        <f t="shared" si="0"/>
        <v>4041</v>
      </c>
      <c r="E14" s="2" t="s">
        <v>16</v>
      </c>
      <c r="F14" s="2" t="s">
        <v>52</v>
      </c>
    </row>
    <row r="15" spans="1:6" ht="12.75">
      <c r="A15" s="4">
        <v>39717</v>
      </c>
      <c r="B15" s="3">
        <v>1000</v>
      </c>
      <c r="D15" s="3">
        <f t="shared" si="0"/>
        <v>5041</v>
      </c>
      <c r="E15" s="2" t="s">
        <v>17</v>
      </c>
      <c r="F15" s="2" t="s">
        <v>52</v>
      </c>
    </row>
    <row r="16" spans="1:6" ht="12.75">
      <c r="A16" s="4">
        <v>39717</v>
      </c>
      <c r="B16" s="3">
        <v>100</v>
      </c>
      <c r="D16" s="3">
        <f t="shared" si="0"/>
        <v>5141</v>
      </c>
      <c r="E16" s="2" t="s">
        <v>18</v>
      </c>
      <c r="F16" s="2" t="s">
        <v>52</v>
      </c>
    </row>
    <row r="17" spans="1:6" ht="12.75">
      <c r="A17" s="4">
        <v>39717</v>
      </c>
      <c r="B17" s="3">
        <v>600</v>
      </c>
      <c r="D17" s="3">
        <f t="shared" si="0"/>
        <v>5741</v>
      </c>
      <c r="E17" s="2" t="s">
        <v>19</v>
      </c>
      <c r="F17" s="2" t="s">
        <v>52</v>
      </c>
    </row>
    <row r="18" spans="1:6" ht="12.75">
      <c r="A18" s="4">
        <v>39717</v>
      </c>
      <c r="B18" s="3">
        <v>800</v>
      </c>
      <c r="D18" s="3">
        <f t="shared" si="0"/>
        <v>6541</v>
      </c>
      <c r="E18" s="2" t="s">
        <v>20</v>
      </c>
      <c r="F18" s="2" t="s">
        <v>52</v>
      </c>
    </row>
    <row r="19" spans="1:6" ht="12.75">
      <c r="A19" s="4">
        <v>39717</v>
      </c>
      <c r="B19" s="3">
        <v>500</v>
      </c>
      <c r="D19" s="3">
        <f aca="true" t="shared" si="1" ref="D19:D25">D18+B19-C19</f>
        <v>7041</v>
      </c>
      <c r="E19" s="2" t="s">
        <v>30</v>
      </c>
      <c r="F19" s="2" t="s">
        <v>52</v>
      </c>
    </row>
    <row r="20" spans="1:6" ht="12.75">
      <c r="A20" s="4">
        <v>39717</v>
      </c>
      <c r="B20" s="3">
        <v>500</v>
      </c>
      <c r="D20" s="3">
        <f t="shared" si="1"/>
        <v>7541</v>
      </c>
      <c r="E20" s="2" t="s">
        <v>29</v>
      </c>
      <c r="F20" s="2" t="s">
        <v>52</v>
      </c>
    </row>
    <row r="21" spans="1:6" ht="12.75">
      <c r="A21" s="4">
        <v>39717</v>
      </c>
      <c r="B21" s="3">
        <v>50</v>
      </c>
      <c r="D21" s="3">
        <f t="shared" si="1"/>
        <v>7591</v>
      </c>
      <c r="E21" s="2" t="s">
        <v>28</v>
      </c>
      <c r="F21" s="2" t="s">
        <v>52</v>
      </c>
    </row>
    <row r="22" spans="1:6" ht="12.75">
      <c r="A22" s="4">
        <v>39717</v>
      </c>
      <c r="B22" s="3">
        <v>500</v>
      </c>
      <c r="D22" s="3">
        <f t="shared" si="1"/>
        <v>8091</v>
      </c>
      <c r="E22" s="2" t="s">
        <v>27</v>
      </c>
      <c r="F22" s="2" t="s">
        <v>52</v>
      </c>
    </row>
    <row r="23" spans="1:6" ht="12.75">
      <c r="A23" s="4">
        <v>39717</v>
      </c>
      <c r="B23" s="3">
        <v>200</v>
      </c>
      <c r="D23" s="3">
        <f t="shared" si="1"/>
        <v>8291</v>
      </c>
      <c r="E23" s="2" t="s">
        <v>26</v>
      </c>
      <c r="F23" s="2" t="s">
        <v>52</v>
      </c>
    </row>
    <row r="24" spans="1:6" ht="12.75">
      <c r="A24" s="4">
        <v>39717</v>
      </c>
      <c r="B24" s="3">
        <v>20</v>
      </c>
      <c r="D24" s="3">
        <f t="shared" si="1"/>
        <v>8311</v>
      </c>
      <c r="E24" s="2" t="s">
        <v>25</v>
      </c>
      <c r="F24" s="2" t="s">
        <v>52</v>
      </c>
    </row>
    <row r="25" spans="1:6" ht="12.75">
      <c r="A25" s="4">
        <v>39717</v>
      </c>
      <c r="B25" s="3">
        <v>500</v>
      </c>
      <c r="D25" s="3">
        <f t="shared" si="1"/>
        <v>8811</v>
      </c>
      <c r="E25" s="2" t="s">
        <v>21</v>
      </c>
      <c r="F25" s="2" t="s">
        <v>33</v>
      </c>
    </row>
    <row r="26" spans="1:6" ht="12.75">
      <c r="A26" s="4">
        <v>39717</v>
      </c>
      <c r="B26" s="3">
        <v>1000</v>
      </c>
      <c r="D26" s="3">
        <f t="shared" si="0"/>
        <v>9811</v>
      </c>
      <c r="E26" s="2" t="s">
        <v>145</v>
      </c>
      <c r="F26" s="2" t="s">
        <v>33</v>
      </c>
    </row>
    <row r="27" spans="1:6" ht="12.75">
      <c r="A27" s="4">
        <v>39719</v>
      </c>
      <c r="C27" s="3">
        <v>1975</v>
      </c>
      <c r="D27" s="3">
        <f t="shared" si="0"/>
        <v>7836</v>
      </c>
      <c r="E27" s="2" t="s">
        <v>22</v>
      </c>
      <c r="F27" s="2" t="s">
        <v>52</v>
      </c>
    </row>
    <row r="28" spans="1:6" ht="12.75">
      <c r="A28" s="4">
        <v>39720</v>
      </c>
      <c r="C28" s="3">
        <v>1975</v>
      </c>
      <c r="D28" s="3">
        <f aca="true" t="shared" si="2" ref="D28:D47">D27+B28-C28</f>
        <v>5861</v>
      </c>
      <c r="E28" s="2" t="s">
        <v>23</v>
      </c>
      <c r="F28" s="2" t="s">
        <v>52</v>
      </c>
    </row>
    <row r="29" spans="1:6" ht="12.75">
      <c r="A29" s="4">
        <v>39721</v>
      </c>
      <c r="C29" s="3">
        <v>2000</v>
      </c>
      <c r="D29" s="3">
        <f t="shared" si="2"/>
        <v>3861</v>
      </c>
      <c r="E29" s="2" t="s">
        <v>24</v>
      </c>
      <c r="F29" s="2" t="s">
        <v>33</v>
      </c>
    </row>
    <row r="30" spans="1:6" ht="12.75">
      <c r="A30" s="4">
        <v>39721</v>
      </c>
      <c r="B30" s="3">
        <v>100</v>
      </c>
      <c r="D30" s="3">
        <f t="shared" si="2"/>
        <v>3961</v>
      </c>
      <c r="E30" s="2" t="s">
        <v>120</v>
      </c>
      <c r="F30" s="2" t="s">
        <v>52</v>
      </c>
    </row>
    <row r="31" spans="1:6" ht="12.75">
      <c r="A31" s="4">
        <v>39721</v>
      </c>
      <c r="B31" s="3">
        <v>100</v>
      </c>
      <c r="D31" s="3">
        <f t="shared" si="2"/>
        <v>4061</v>
      </c>
      <c r="E31" s="2" t="s">
        <v>121</v>
      </c>
      <c r="F31" s="2" t="s">
        <v>52</v>
      </c>
    </row>
    <row r="32" spans="1:6" ht="12.75">
      <c r="A32" s="4">
        <v>39721</v>
      </c>
      <c r="B32" s="3">
        <v>60</v>
      </c>
      <c r="D32" s="3">
        <f t="shared" si="2"/>
        <v>4121</v>
      </c>
      <c r="E32" s="2" t="s">
        <v>122</v>
      </c>
      <c r="F32" s="2" t="s">
        <v>52</v>
      </c>
    </row>
    <row r="33" spans="1:6" ht="12.75">
      <c r="A33" s="4">
        <v>39721</v>
      </c>
      <c r="B33" s="3">
        <v>100</v>
      </c>
      <c r="D33" s="3">
        <f t="shared" si="2"/>
        <v>4221</v>
      </c>
      <c r="E33" s="2" t="s">
        <v>123</v>
      </c>
      <c r="F33" s="2" t="s">
        <v>52</v>
      </c>
    </row>
    <row r="34" spans="1:6" ht="12.75">
      <c r="A34" s="4">
        <v>39721</v>
      </c>
      <c r="B34" s="3">
        <v>40</v>
      </c>
      <c r="D34" s="3">
        <f t="shared" si="2"/>
        <v>4261</v>
      </c>
      <c r="E34" s="2" t="s">
        <v>124</v>
      </c>
      <c r="F34" s="2" t="s">
        <v>52</v>
      </c>
    </row>
    <row r="35" spans="1:6" ht="12.75">
      <c r="A35" s="4">
        <v>39721</v>
      </c>
      <c r="B35" s="3">
        <v>400</v>
      </c>
      <c r="D35" s="3">
        <f t="shared" si="2"/>
        <v>4661</v>
      </c>
      <c r="E35" s="2" t="s">
        <v>125</v>
      </c>
      <c r="F35" s="2" t="s">
        <v>52</v>
      </c>
    </row>
    <row r="36" spans="1:6" ht="12.75">
      <c r="A36" s="4">
        <v>39721</v>
      </c>
      <c r="B36" s="3">
        <v>80</v>
      </c>
      <c r="D36" s="3">
        <f t="shared" si="2"/>
        <v>4741</v>
      </c>
      <c r="E36" s="2" t="s">
        <v>126</v>
      </c>
      <c r="F36" s="2" t="s">
        <v>52</v>
      </c>
    </row>
    <row r="37" spans="1:6" ht="12.75">
      <c r="A37" s="4">
        <v>39721</v>
      </c>
      <c r="B37" s="3">
        <v>500</v>
      </c>
      <c r="D37" s="3">
        <f t="shared" si="2"/>
        <v>5241</v>
      </c>
      <c r="E37" s="2" t="s">
        <v>127</v>
      </c>
      <c r="F37" s="2" t="s">
        <v>52</v>
      </c>
    </row>
    <row r="38" spans="1:6" ht="12.75">
      <c r="A38" s="4">
        <v>39721</v>
      </c>
      <c r="B38" s="3">
        <v>50</v>
      </c>
      <c r="D38" s="3">
        <f t="shared" si="2"/>
        <v>5291</v>
      </c>
      <c r="E38" s="2" t="s">
        <v>128</v>
      </c>
      <c r="F38" s="2" t="s">
        <v>52</v>
      </c>
    </row>
    <row r="39" spans="1:6" ht="12.75">
      <c r="A39" s="4">
        <v>39721</v>
      </c>
      <c r="B39" s="3">
        <v>100</v>
      </c>
      <c r="D39" s="3">
        <f t="shared" si="2"/>
        <v>5391</v>
      </c>
      <c r="E39" t="s">
        <v>129</v>
      </c>
      <c r="F39" s="2" t="s">
        <v>52</v>
      </c>
    </row>
    <row r="40" spans="1:6" ht="12.75">
      <c r="A40" s="4">
        <v>39728</v>
      </c>
      <c r="B40" s="3">
        <v>100</v>
      </c>
      <c r="D40" s="3">
        <f t="shared" si="2"/>
        <v>5491</v>
      </c>
      <c r="E40" s="2" t="s">
        <v>32</v>
      </c>
      <c r="F40" s="2" t="s">
        <v>33</v>
      </c>
    </row>
    <row r="41" spans="1:6" ht="12.75">
      <c r="A41" s="4">
        <v>39728</v>
      </c>
      <c r="B41" s="3">
        <v>40</v>
      </c>
      <c r="D41" s="3">
        <f t="shared" si="2"/>
        <v>5531</v>
      </c>
      <c r="E41" s="2" t="s">
        <v>31</v>
      </c>
      <c r="F41" s="2" t="s">
        <v>33</v>
      </c>
    </row>
    <row r="42" spans="1:6" ht="12.75">
      <c r="A42" s="4">
        <v>39728</v>
      </c>
      <c r="B42" s="3">
        <v>20</v>
      </c>
      <c r="D42" s="3">
        <f t="shared" si="2"/>
        <v>5551</v>
      </c>
      <c r="E42" s="2" t="s">
        <v>10</v>
      </c>
      <c r="F42" s="2" t="s">
        <v>33</v>
      </c>
    </row>
    <row r="43" spans="1:6" ht="12.75">
      <c r="A43" s="4">
        <v>39728</v>
      </c>
      <c r="B43" s="3">
        <v>20</v>
      </c>
      <c r="D43" s="3">
        <f t="shared" si="2"/>
        <v>5571</v>
      </c>
      <c r="E43" s="2" t="s">
        <v>49</v>
      </c>
      <c r="F43" s="2" t="s">
        <v>33</v>
      </c>
    </row>
    <row r="44" spans="1:6" ht="12.75">
      <c r="A44" s="4">
        <v>39728</v>
      </c>
      <c r="B44" s="3">
        <v>20</v>
      </c>
      <c r="D44" s="3">
        <f t="shared" si="2"/>
        <v>5591</v>
      </c>
      <c r="E44" s="2" t="s">
        <v>106</v>
      </c>
      <c r="F44" s="2" t="s">
        <v>33</v>
      </c>
    </row>
    <row r="45" spans="1:6" ht="12.75">
      <c r="A45" s="4">
        <v>39728</v>
      </c>
      <c r="B45" s="3">
        <v>20</v>
      </c>
      <c r="D45" s="3">
        <f t="shared" si="2"/>
        <v>5611</v>
      </c>
      <c r="E45" s="2" t="s">
        <v>50</v>
      </c>
      <c r="F45" s="2" t="s">
        <v>33</v>
      </c>
    </row>
    <row r="46" spans="1:6" ht="12.75">
      <c r="A46" s="4">
        <v>39728</v>
      </c>
      <c r="B46" s="3">
        <f>+dues!B32</f>
        <v>3110</v>
      </c>
      <c r="D46" s="3">
        <f t="shared" si="2"/>
        <v>8721</v>
      </c>
      <c r="E46" s="2" t="s">
        <v>144</v>
      </c>
      <c r="F46" s="2" t="s">
        <v>33</v>
      </c>
    </row>
    <row r="47" spans="1:6" ht="12.75">
      <c r="A47" s="4">
        <v>39735</v>
      </c>
      <c r="B47" s="3">
        <v>100</v>
      </c>
      <c r="D47" s="3">
        <f t="shared" si="2"/>
        <v>8821</v>
      </c>
      <c r="E47" s="2" t="s">
        <v>31</v>
      </c>
      <c r="F47" s="2" t="s">
        <v>33</v>
      </c>
    </row>
    <row r="48" spans="1:6" ht="12.75">
      <c r="A48" s="4">
        <v>39742</v>
      </c>
      <c r="B48" s="3">
        <v>80</v>
      </c>
      <c r="D48" s="3">
        <f t="shared" si="0"/>
        <v>8901</v>
      </c>
      <c r="E48" s="2" t="s">
        <v>31</v>
      </c>
      <c r="F48" s="2" t="s">
        <v>54</v>
      </c>
    </row>
    <row r="49" spans="1:6" ht="12.75">
      <c r="A49" s="4">
        <v>39743</v>
      </c>
      <c r="C49" s="3">
        <v>80</v>
      </c>
      <c r="D49" s="3">
        <f t="shared" si="0"/>
        <v>8821</v>
      </c>
      <c r="E49" s="2" t="s">
        <v>158</v>
      </c>
      <c r="F49" s="2" t="s">
        <v>33</v>
      </c>
    </row>
    <row r="50" ht="12.75">
      <c r="D50" s="3">
        <f aca="true" t="shared" si="3" ref="D50:D56">D49+B50-C50</f>
        <v>8821</v>
      </c>
    </row>
    <row r="51" ht="12.75">
      <c r="D51" s="3">
        <f t="shared" si="3"/>
        <v>8821</v>
      </c>
    </row>
    <row r="52" ht="12.75">
      <c r="D52" s="3">
        <f t="shared" si="3"/>
        <v>8821</v>
      </c>
    </row>
    <row r="53" ht="12.75">
      <c r="D53" s="3">
        <f t="shared" si="3"/>
        <v>8821</v>
      </c>
    </row>
    <row r="54" ht="12.75">
      <c r="D54" s="3">
        <f t="shared" si="3"/>
        <v>8821</v>
      </c>
    </row>
    <row r="55" ht="12.75">
      <c r="D55" s="3">
        <f t="shared" si="3"/>
        <v>8821</v>
      </c>
    </row>
    <row r="56" ht="12.75">
      <c r="D56" s="3">
        <f t="shared" si="3"/>
        <v>8821</v>
      </c>
    </row>
    <row r="57" ht="12.75">
      <c r="D57" s="3">
        <f t="shared" si="0"/>
        <v>8821</v>
      </c>
    </row>
    <row r="58" ht="12.75">
      <c r="D58" s="3">
        <f t="shared" si="0"/>
        <v>8821</v>
      </c>
    </row>
    <row r="59" ht="12.75">
      <c r="D59" s="3">
        <f t="shared" si="0"/>
        <v>8821</v>
      </c>
    </row>
    <row r="60" ht="12.75">
      <c r="D60" s="3">
        <f t="shared" si="0"/>
        <v>8821</v>
      </c>
    </row>
    <row r="61" ht="12.75">
      <c r="D61" s="3">
        <f t="shared" si="0"/>
        <v>8821</v>
      </c>
    </row>
    <row r="62" ht="12.75">
      <c r="D62" s="3">
        <f t="shared" si="0"/>
        <v>8821</v>
      </c>
    </row>
    <row r="63" ht="12.75">
      <c r="D63" s="3">
        <f t="shared" si="0"/>
        <v>8821</v>
      </c>
    </row>
    <row r="64" ht="12.75">
      <c r="D64" s="3">
        <f t="shared" si="0"/>
        <v>8821</v>
      </c>
    </row>
    <row r="65" ht="12.75">
      <c r="D65" s="3">
        <f t="shared" si="0"/>
        <v>8821</v>
      </c>
    </row>
    <row r="66" ht="12.75">
      <c r="D66" s="3">
        <f t="shared" si="0"/>
        <v>8821</v>
      </c>
    </row>
    <row r="67" ht="12.75">
      <c r="D67" s="3">
        <f t="shared" si="0"/>
        <v>8821</v>
      </c>
    </row>
    <row r="68" ht="12.75">
      <c r="D68" s="3">
        <f t="shared" si="0"/>
        <v>8821</v>
      </c>
    </row>
    <row r="69" ht="12.75">
      <c r="D69" s="3">
        <f t="shared" si="0"/>
        <v>8821</v>
      </c>
    </row>
    <row r="70" ht="12.75">
      <c r="D70" s="3">
        <f t="shared" si="0"/>
        <v>8821</v>
      </c>
    </row>
    <row r="71" ht="12.75">
      <c r="D71" s="3">
        <f t="shared" si="0"/>
        <v>8821</v>
      </c>
    </row>
    <row r="72" ht="12.75">
      <c r="D72" s="3">
        <f t="shared" si="0"/>
        <v>8821</v>
      </c>
    </row>
    <row r="73" ht="12.75">
      <c r="D73" s="3">
        <f t="shared" si="0"/>
        <v>8821</v>
      </c>
    </row>
    <row r="74" ht="12.75">
      <c r="D74" s="3">
        <f t="shared" si="0"/>
        <v>8821</v>
      </c>
    </row>
    <row r="75" ht="12.75">
      <c r="D75" s="3">
        <f t="shared" si="0"/>
        <v>8821</v>
      </c>
    </row>
    <row r="76" ht="12.75">
      <c r="D76" s="3">
        <f t="shared" si="0"/>
        <v>8821</v>
      </c>
    </row>
    <row r="77" ht="12.75">
      <c r="D77" s="3">
        <f t="shared" si="0"/>
        <v>8821</v>
      </c>
    </row>
    <row r="78" ht="12.75">
      <c r="D78" s="3">
        <f t="shared" si="0"/>
        <v>8821</v>
      </c>
    </row>
    <row r="79" ht="12.75">
      <c r="D79" s="3">
        <f t="shared" si="0"/>
        <v>8821</v>
      </c>
    </row>
    <row r="80" ht="12.75">
      <c r="D80" s="3">
        <f t="shared" si="0"/>
        <v>8821</v>
      </c>
    </row>
    <row r="81" ht="12.75">
      <c r="D81" s="3">
        <f t="shared" si="0"/>
        <v>8821</v>
      </c>
    </row>
    <row r="82" ht="12.75">
      <c r="D82" s="3">
        <f t="shared" si="0"/>
        <v>8821</v>
      </c>
    </row>
    <row r="83" ht="12.75">
      <c r="D83" s="3">
        <f t="shared" si="0"/>
        <v>8821</v>
      </c>
    </row>
    <row r="84" ht="12.75">
      <c r="D84" s="3">
        <f t="shared" si="0"/>
        <v>8821</v>
      </c>
    </row>
    <row r="85" ht="12.75">
      <c r="D85" s="3">
        <f t="shared" si="0"/>
        <v>8821</v>
      </c>
    </row>
    <row r="86" ht="12.75">
      <c r="D86" s="3">
        <f t="shared" si="0"/>
        <v>8821</v>
      </c>
    </row>
    <row r="87" ht="12.75">
      <c r="D87" s="3">
        <f t="shared" si="0"/>
        <v>8821</v>
      </c>
    </row>
    <row r="88" ht="12.75">
      <c r="D88" s="3">
        <f aca="true" t="shared" si="4" ref="D88:D151">D87+B88-C88</f>
        <v>8821</v>
      </c>
    </row>
    <row r="89" ht="12.75">
      <c r="D89" s="3">
        <f t="shared" si="4"/>
        <v>8821</v>
      </c>
    </row>
    <row r="90" ht="12.75">
      <c r="D90" s="3">
        <f t="shared" si="4"/>
        <v>8821</v>
      </c>
    </row>
    <row r="91" ht="12.75">
      <c r="D91" s="3">
        <f t="shared" si="4"/>
        <v>8821</v>
      </c>
    </row>
    <row r="92" ht="12.75">
      <c r="D92" s="3">
        <f t="shared" si="4"/>
        <v>8821</v>
      </c>
    </row>
    <row r="93" ht="12.75">
      <c r="D93" s="3">
        <f t="shared" si="4"/>
        <v>8821</v>
      </c>
    </row>
    <row r="94" ht="12.75">
      <c r="D94" s="3">
        <f t="shared" si="4"/>
        <v>8821</v>
      </c>
    </row>
    <row r="95" ht="12.75">
      <c r="D95" s="3">
        <f t="shared" si="4"/>
        <v>8821</v>
      </c>
    </row>
    <row r="96" ht="12.75">
      <c r="D96" s="3">
        <f t="shared" si="4"/>
        <v>8821</v>
      </c>
    </row>
    <row r="97" ht="12.75">
      <c r="D97" s="3">
        <f t="shared" si="4"/>
        <v>8821</v>
      </c>
    </row>
    <row r="98" ht="12.75">
      <c r="D98" s="3">
        <f t="shared" si="4"/>
        <v>8821</v>
      </c>
    </row>
    <row r="99" ht="12.75">
      <c r="D99" s="3">
        <f t="shared" si="4"/>
        <v>8821</v>
      </c>
    </row>
    <row r="100" ht="12.75">
      <c r="D100" s="3">
        <f t="shared" si="4"/>
        <v>8821</v>
      </c>
    </row>
    <row r="101" ht="12.75">
      <c r="D101" s="3">
        <f t="shared" si="4"/>
        <v>8821</v>
      </c>
    </row>
    <row r="102" ht="12.75">
      <c r="D102" s="3">
        <f t="shared" si="4"/>
        <v>8821</v>
      </c>
    </row>
    <row r="103" ht="12.75">
      <c r="D103" s="3">
        <f t="shared" si="4"/>
        <v>8821</v>
      </c>
    </row>
    <row r="104" ht="12.75">
      <c r="D104" s="3">
        <f t="shared" si="4"/>
        <v>8821</v>
      </c>
    </row>
    <row r="105" ht="12.75">
      <c r="D105" s="3">
        <f t="shared" si="4"/>
        <v>8821</v>
      </c>
    </row>
    <row r="106" ht="12.75">
      <c r="D106" s="3">
        <f t="shared" si="4"/>
        <v>8821</v>
      </c>
    </row>
    <row r="107" ht="12.75">
      <c r="D107" s="3">
        <f t="shared" si="4"/>
        <v>8821</v>
      </c>
    </row>
    <row r="108" ht="12.75">
      <c r="D108" s="3">
        <f t="shared" si="4"/>
        <v>8821</v>
      </c>
    </row>
    <row r="109" ht="12.75">
      <c r="D109" s="3">
        <f t="shared" si="4"/>
        <v>8821</v>
      </c>
    </row>
    <row r="110" ht="12.75">
      <c r="D110" s="3">
        <f t="shared" si="4"/>
        <v>8821</v>
      </c>
    </row>
    <row r="111" ht="12.75">
      <c r="D111" s="3">
        <f t="shared" si="4"/>
        <v>8821</v>
      </c>
    </row>
    <row r="112" ht="12.75">
      <c r="D112" s="3">
        <f t="shared" si="4"/>
        <v>8821</v>
      </c>
    </row>
    <row r="113" ht="12.75">
      <c r="D113" s="3">
        <f t="shared" si="4"/>
        <v>8821</v>
      </c>
    </row>
    <row r="114" ht="12.75">
      <c r="D114" s="3">
        <f t="shared" si="4"/>
        <v>8821</v>
      </c>
    </row>
    <row r="115" ht="12.75">
      <c r="D115" s="3">
        <f t="shared" si="4"/>
        <v>8821</v>
      </c>
    </row>
    <row r="116" ht="12.75">
      <c r="D116" s="3">
        <f t="shared" si="4"/>
        <v>8821</v>
      </c>
    </row>
    <row r="117" ht="12.75">
      <c r="D117" s="3">
        <f t="shared" si="4"/>
        <v>8821</v>
      </c>
    </row>
    <row r="118" ht="12.75">
      <c r="D118" s="3">
        <f t="shared" si="4"/>
        <v>8821</v>
      </c>
    </row>
    <row r="119" ht="12.75">
      <c r="D119" s="3">
        <f t="shared" si="4"/>
        <v>8821</v>
      </c>
    </row>
    <row r="120" ht="12.75">
      <c r="D120" s="3">
        <f t="shared" si="4"/>
        <v>8821</v>
      </c>
    </row>
    <row r="121" ht="12.75">
      <c r="D121" s="3">
        <f t="shared" si="4"/>
        <v>8821</v>
      </c>
    </row>
    <row r="122" ht="12.75">
      <c r="D122" s="3">
        <f t="shared" si="4"/>
        <v>8821</v>
      </c>
    </row>
    <row r="123" ht="12.75">
      <c r="D123" s="3">
        <f t="shared" si="4"/>
        <v>8821</v>
      </c>
    </row>
    <row r="124" ht="12.75">
      <c r="D124" s="3">
        <f t="shared" si="4"/>
        <v>8821</v>
      </c>
    </row>
    <row r="125" ht="12.75">
      <c r="D125" s="3">
        <f t="shared" si="4"/>
        <v>8821</v>
      </c>
    </row>
    <row r="126" ht="12.75">
      <c r="D126" s="3">
        <f t="shared" si="4"/>
        <v>8821</v>
      </c>
    </row>
    <row r="127" ht="12.75">
      <c r="D127" s="3">
        <f t="shared" si="4"/>
        <v>8821</v>
      </c>
    </row>
    <row r="128" ht="12.75">
      <c r="D128" s="3">
        <f t="shared" si="4"/>
        <v>8821</v>
      </c>
    </row>
    <row r="129" ht="12.75">
      <c r="D129" s="3">
        <f t="shared" si="4"/>
        <v>8821</v>
      </c>
    </row>
    <row r="130" ht="12.75">
      <c r="D130" s="3">
        <f t="shared" si="4"/>
        <v>8821</v>
      </c>
    </row>
    <row r="131" ht="12.75">
      <c r="D131" s="3">
        <f t="shared" si="4"/>
        <v>8821</v>
      </c>
    </row>
    <row r="132" ht="12.75">
      <c r="D132" s="3">
        <f t="shared" si="4"/>
        <v>8821</v>
      </c>
    </row>
    <row r="133" ht="12.75">
      <c r="D133" s="3">
        <f t="shared" si="4"/>
        <v>8821</v>
      </c>
    </row>
    <row r="134" ht="12.75">
      <c r="D134" s="3">
        <f t="shared" si="4"/>
        <v>8821</v>
      </c>
    </row>
    <row r="135" ht="12.75">
      <c r="D135" s="3">
        <f t="shared" si="4"/>
        <v>8821</v>
      </c>
    </row>
    <row r="136" ht="12.75">
      <c r="D136" s="3">
        <f t="shared" si="4"/>
        <v>8821</v>
      </c>
    </row>
    <row r="137" ht="12.75">
      <c r="D137" s="3">
        <f t="shared" si="4"/>
        <v>8821</v>
      </c>
    </row>
    <row r="138" ht="12.75">
      <c r="D138" s="3">
        <f t="shared" si="4"/>
        <v>8821</v>
      </c>
    </row>
    <row r="139" ht="12.75">
      <c r="D139" s="3">
        <f t="shared" si="4"/>
        <v>8821</v>
      </c>
    </row>
    <row r="140" ht="12.75">
      <c r="D140" s="3">
        <f t="shared" si="4"/>
        <v>8821</v>
      </c>
    </row>
    <row r="141" ht="12.75">
      <c r="D141" s="3">
        <f t="shared" si="4"/>
        <v>8821</v>
      </c>
    </row>
    <row r="142" ht="12.75">
      <c r="D142" s="3">
        <f t="shared" si="4"/>
        <v>8821</v>
      </c>
    </row>
    <row r="143" ht="12.75">
      <c r="D143" s="3">
        <f t="shared" si="4"/>
        <v>8821</v>
      </c>
    </row>
    <row r="144" ht="12.75">
      <c r="D144" s="3">
        <f t="shared" si="4"/>
        <v>8821</v>
      </c>
    </row>
    <row r="145" ht="12.75">
      <c r="D145" s="3">
        <f t="shared" si="4"/>
        <v>8821</v>
      </c>
    </row>
    <row r="146" ht="12.75">
      <c r="D146" s="3">
        <f t="shared" si="4"/>
        <v>8821</v>
      </c>
    </row>
    <row r="147" ht="12.75">
      <c r="D147" s="3">
        <f t="shared" si="4"/>
        <v>8821</v>
      </c>
    </row>
    <row r="148" ht="12.75">
      <c r="D148" s="3">
        <f t="shared" si="4"/>
        <v>8821</v>
      </c>
    </row>
    <row r="149" ht="12.75">
      <c r="D149" s="3">
        <f t="shared" si="4"/>
        <v>8821</v>
      </c>
    </row>
    <row r="150" ht="12.75">
      <c r="D150" s="3">
        <f t="shared" si="4"/>
        <v>8821</v>
      </c>
    </row>
    <row r="151" ht="12.75">
      <c r="D151" s="3">
        <f t="shared" si="4"/>
        <v>8821</v>
      </c>
    </row>
    <row r="152" ht="12.75">
      <c r="D152" s="3">
        <f aca="true" t="shared" si="5" ref="D152:D215">D151+B152-C152</f>
        <v>8821</v>
      </c>
    </row>
    <row r="153" ht="12.75">
      <c r="D153" s="3">
        <f t="shared" si="5"/>
        <v>8821</v>
      </c>
    </row>
    <row r="154" ht="12.75">
      <c r="D154" s="3">
        <f t="shared" si="5"/>
        <v>8821</v>
      </c>
    </row>
    <row r="155" ht="12.75">
      <c r="D155" s="3">
        <f t="shared" si="5"/>
        <v>8821</v>
      </c>
    </row>
    <row r="156" ht="12.75">
      <c r="D156" s="3">
        <f t="shared" si="5"/>
        <v>8821</v>
      </c>
    </row>
    <row r="157" ht="12.75">
      <c r="D157" s="3">
        <f t="shared" si="5"/>
        <v>8821</v>
      </c>
    </row>
    <row r="158" ht="12.75">
      <c r="D158" s="3">
        <f t="shared" si="5"/>
        <v>8821</v>
      </c>
    </row>
    <row r="159" ht="12.75">
      <c r="D159" s="3">
        <f t="shared" si="5"/>
        <v>8821</v>
      </c>
    </row>
    <row r="160" ht="12.75">
      <c r="D160" s="3">
        <f t="shared" si="5"/>
        <v>8821</v>
      </c>
    </row>
    <row r="161" ht="12.75">
      <c r="D161" s="3">
        <f t="shared" si="5"/>
        <v>8821</v>
      </c>
    </row>
    <row r="162" ht="12.75">
      <c r="D162" s="3">
        <f t="shared" si="5"/>
        <v>8821</v>
      </c>
    </row>
    <row r="163" ht="12.75">
      <c r="D163" s="3">
        <f t="shared" si="5"/>
        <v>8821</v>
      </c>
    </row>
    <row r="164" ht="12.75">
      <c r="D164" s="3">
        <f t="shared" si="5"/>
        <v>8821</v>
      </c>
    </row>
    <row r="165" ht="12.75">
      <c r="D165" s="3">
        <f t="shared" si="5"/>
        <v>8821</v>
      </c>
    </row>
    <row r="166" ht="12.75">
      <c r="D166" s="3">
        <f t="shared" si="5"/>
        <v>8821</v>
      </c>
    </row>
    <row r="167" ht="12.75">
      <c r="D167" s="3">
        <f t="shared" si="5"/>
        <v>8821</v>
      </c>
    </row>
    <row r="168" ht="12.75">
      <c r="D168" s="3">
        <f t="shared" si="5"/>
        <v>8821</v>
      </c>
    </row>
    <row r="169" ht="12.75">
      <c r="D169" s="3">
        <f t="shared" si="5"/>
        <v>8821</v>
      </c>
    </row>
    <row r="170" ht="12.75">
      <c r="D170" s="3">
        <f t="shared" si="5"/>
        <v>8821</v>
      </c>
    </row>
    <row r="171" ht="12.75">
      <c r="D171" s="3">
        <f t="shared" si="5"/>
        <v>8821</v>
      </c>
    </row>
    <row r="172" ht="12.75">
      <c r="D172" s="3">
        <f t="shared" si="5"/>
        <v>8821</v>
      </c>
    </row>
    <row r="173" ht="12.75">
      <c r="D173" s="3">
        <f t="shared" si="5"/>
        <v>8821</v>
      </c>
    </row>
    <row r="174" ht="12.75">
      <c r="D174" s="3">
        <f t="shared" si="5"/>
        <v>8821</v>
      </c>
    </row>
    <row r="175" ht="12.75">
      <c r="D175" s="3">
        <f t="shared" si="5"/>
        <v>8821</v>
      </c>
    </row>
    <row r="176" ht="12.75">
      <c r="D176" s="3">
        <f t="shared" si="5"/>
        <v>8821</v>
      </c>
    </row>
    <row r="177" ht="12.75">
      <c r="D177" s="3">
        <f t="shared" si="5"/>
        <v>8821</v>
      </c>
    </row>
    <row r="178" ht="12.75">
      <c r="D178" s="3">
        <f t="shared" si="5"/>
        <v>8821</v>
      </c>
    </row>
    <row r="179" ht="12.75">
      <c r="D179" s="3">
        <f t="shared" si="5"/>
        <v>8821</v>
      </c>
    </row>
    <row r="180" ht="12.75">
      <c r="D180" s="3">
        <f t="shared" si="5"/>
        <v>8821</v>
      </c>
    </row>
    <row r="181" ht="12.75">
      <c r="D181" s="3">
        <f t="shared" si="5"/>
        <v>8821</v>
      </c>
    </row>
    <row r="182" ht="12.75">
      <c r="D182" s="3">
        <f t="shared" si="5"/>
        <v>8821</v>
      </c>
    </row>
    <row r="183" ht="12.75">
      <c r="D183" s="3">
        <f t="shared" si="5"/>
        <v>8821</v>
      </c>
    </row>
    <row r="184" ht="12.75">
      <c r="D184" s="3">
        <f t="shared" si="5"/>
        <v>8821</v>
      </c>
    </row>
    <row r="185" ht="12.75">
      <c r="D185" s="3">
        <f t="shared" si="5"/>
        <v>8821</v>
      </c>
    </row>
    <row r="186" ht="12.75">
      <c r="D186" s="3">
        <f t="shared" si="5"/>
        <v>8821</v>
      </c>
    </row>
    <row r="187" ht="12.75">
      <c r="D187" s="3">
        <f t="shared" si="5"/>
        <v>8821</v>
      </c>
    </row>
    <row r="188" ht="12.75">
      <c r="D188" s="3">
        <f t="shared" si="5"/>
        <v>8821</v>
      </c>
    </row>
    <row r="189" ht="12.75">
      <c r="D189" s="3">
        <f t="shared" si="5"/>
        <v>8821</v>
      </c>
    </row>
    <row r="190" ht="12.75">
      <c r="D190" s="3">
        <f t="shared" si="5"/>
        <v>8821</v>
      </c>
    </row>
    <row r="191" ht="12.75">
      <c r="D191" s="3">
        <f t="shared" si="5"/>
        <v>8821</v>
      </c>
    </row>
    <row r="192" ht="12.75">
      <c r="D192" s="3">
        <f t="shared" si="5"/>
        <v>8821</v>
      </c>
    </row>
    <row r="193" ht="12.75">
      <c r="D193" s="3">
        <f t="shared" si="5"/>
        <v>8821</v>
      </c>
    </row>
    <row r="194" ht="12.75">
      <c r="D194" s="3">
        <f t="shared" si="5"/>
        <v>8821</v>
      </c>
    </row>
    <row r="195" ht="12.75">
      <c r="D195" s="3">
        <f t="shared" si="5"/>
        <v>8821</v>
      </c>
    </row>
    <row r="196" ht="12.75">
      <c r="D196" s="3">
        <f t="shared" si="5"/>
        <v>8821</v>
      </c>
    </row>
    <row r="197" ht="12.75">
      <c r="D197" s="3">
        <f t="shared" si="5"/>
        <v>8821</v>
      </c>
    </row>
    <row r="198" ht="12.75">
      <c r="D198" s="3">
        <f t="shared" si="5"/>
        <v>8821</v>
      </c>
    </row>
    <row r="199" ht="12.75">
      <c r="D199" s="3">
        <f t="shared" si="5"/>
        <v>8821</v>
      </c>
    </row>
    <row r="200" ht="12.75">
      <c r="D200" s="3">
        <f t="shared" si="5"/>
        <v>8821</v>
      </c>
    </row>
    <row r="201" ht="12.75">
      <c r="D201" s="3">
        <f t="shared" si="5"/>
        <v>8821</v>
      </c>
    </row>
    <row r="202" ht="12.75">
      <c r="D202" s="3">
        <f t="shared" si="5"/>
        <v>8821</v>
      </c>
    </row>
    <row r="203" ht="12.75">
      <c r="D203" s="3">
        <f t="shared" si="5"/>
        <v>8821</v>
      </c>
    </row>
    <row r="204" ht="12.75">
      <c r="D204" s="3">
        <f t="shared" si="5"/>
        <v>8821</v>
      </c>
    </row>
    <row r="205" ht="12.75">
      <c r="D205" s="3">
        <f t="shared" si="5"/>
        <v>8821</v>
      </c>
    </row>
    <row r="206" ht="12.75">
      <c r="D206" s="3">
        <f t="shared" si="5"/>
        <v>8821</v>
      </c>
    </row>
    <row r="207" ht="12.75">
      <c r="D207" s="3">
        <f t="shared" si="5"/>
        <v>8821</v>
      </c>
    </row>
    <row r="208" ht="12.75">
      <c r="D208" s="3">
        <f t="shared" si="5"/>
        <v>8821</v>
      </c>
    </row>
    <row r="209" ht="12.75">
      <c r="D209" s="3">
        <f t="shared" si="5"/>
        <v>8821</v>
      </c>
    </row>
    <row r="210" ht="12.75">
      <c r="D210" s="3">
        <f t="shared" si="5"/>
        <v>8821</v>
      </c>
    </row>
    <row r="211" ht="12.75">
      <c r="D211" s="3">
        <f t="shared" si="5"/>
        <v>8821</v>
      </c>
    </row>
    <row r="212" ht="12.75">
      <c r="D212" s="3">
        <f t="shared" si="5"/>
        <v>8821</v>
      </c>
    </row>
    <row r="213" ht="12.75">
      <c r="D213" s="3">
        <f t="shared" si="5"/>
        <v>8821</v>
      </c>
    </row>
    <row r="214" ht="12.75">
      <c r="D214" s="3">
        <f t="shared" si="5"/>
        <v>8821</v>
      </c>
    </row>
    <row r="215" ht="12.75">
      <c r="D215" s="3">
        <f t="shared" si="5"/>
        <v>8821</v>
      </c>
    </row>
    <row r="216" ht="12.75">
      <c r="D216" s="3">
        <f>D215+B216-C216</f>
        <v>8821</v>
      </c>
    </row>
    <row r="217" ht="12.75">
      <c r="D217" s="3">
        <f>D216+B217-C217</f>
        <v>8821</v>
      </c>
    </row>
    <row r="218" ht="12.75">
      <c r="D218" s="3">
        <f>D217+B218-C218</f>
        <v>8821</v>
      </c>
    </row>
  </sheetData>
  <printOptions/>
  <pageMargins left="0.75" right="0.75" top="1" bottom="1" header="0.5" footer="0.5"/>
  <pageSetup horizontalDpi="300" verticalDpi="300" orientation="portrait" scale="80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132</v>
      </c>
      <c r="B2" s="2" t="s">
        <v>189</v>
      </c>
      <c r="C2" s="15">
        <v>39749</v>
      </c>
    </row>
    <row r="3" spans="1:3" ht="12.75">
      <c r="A3" s="12" t="s">
        <v>204</v>
      </c>
      <c r="B3" s="2" t="s">
        <v>227</v>
      </c>
      <c r="C3" s="15">
        <v>39755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204</v>
      </c>
      <c r="B2" s="2" t="s">
        <v>227</v>
      </c>
      <c r="C2" s="15">
        <v>39755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2" bestFit="1" customWidth="1"/>
    <col min="2" max="2" width="9.28125" style="3" bestFit="1" customWidth="1"/>
    <col min="3" max="3" width="10.8515625" style="4" bestFit="1" customWidth="1"/>
    <col min="4" max="4" width="16.00390625" style="2" bestFit="1" customWidth="1"/>
    <col min="5" max="5" width="23.28125" style="2" bestFit="1" customWidth="1"/>
    <col min="6" max="6" width="60.00390625" style="2" bestFit="1" customWidth="1"/>
  </cols>
  <sheetData>
    <row r="1" spans="1:6" ht="12.75">
      <c r="A1" s="7" t="s">
        <v>34</v>
      </c>
      <c r="B1" s="6" t="s">
        <v>35</v>
      </c>
      <c r="C1" s="5" t="s">
        <v>36</v>
      </c>
      <c r="D1" s="7" t="s">
        <v>40</v>
      </c>
      <c r="E1" s="7" t="s">
        <v>43</v>
      </c>
      <c r="F1" s="8" t="s">
        <v>4</v>
      </c>
    </row>
    <row r="2" spans="1:5" ht="12.75">
      <c r="A2" s="2" t="s">
        <v>119</v>
      </c>
      <c r="B2" s="3">
        <v>40</v>
      </c>
      <c r="C2" s="4">
        <v>39728</v>
      </c>
      <c r="D2" s="2" t="s">
        <v>41</v>
      </c>
      <c r="E2" s="2" t="s">
        <v>44</v>
      </c>
    </row>
    <row r="3" spans="1:5" ht="12.75">
      <c r="A3" s="2" t="s">
        <v>98</v>
      </c>
      <c r="B3" s="3">
        <v>80</v>
      </c>
      <c r="C3" s="4">
        <v>39728</v>
      </c>
      <c r="D3" s="2" t="s">
        <v>41</v>
      </c>
      <c r="E3" s="2" t="s">
        <v>44</v>
      </c>
    </row>
    <row r="4" spans="1:5" ht="12.75">
      <c r="A4" s="2" t="s">
        <v>37</v>
      </c>
      <c r="B4" s="3">
        <v>80</v>
      </c>
      <c r="C4" s="4">
        <v>39728</v>
      </c>
      <c r="D4" s="2" t="s">
        <v>41</v>
      </c>
      <c r="E4" s="2" t="s">
        <v>44</v>
      </c>
    </row>
    <row r="5" spans="1:5" ht="12.75">
      <c r="A5" s="2" t="s">
        <v>38</v>
      </c>
      <c r="B5" s="3">
        <v>40</v>
      </c>
      <c r="C5" s="4">
        <v>39728</v>
      </c>
      <c r="D5" s="2" t="s">
        <v>41</v>
      </c>
      <c r="E5" s="2" t="s">
        <v>44</v>
      </c>
    </row>
    <row r="6" spans="1:5" ht="12.75">
      <c r="A6" s="2" t="s">
        <v>234</v>
      </c>
      <c r="B6" s="3">
        <v>80</v>
      </c>
      <c r="C6" s="4">
        <v>39728</v>
      </c>
      <c r="D6" s="2" t="s">
        <v>41</v>
      </c>
      <c r="E6" s="2" t="s">
        <v>44</v>
      </c>
    </row>
    <row r="7" spans="1:5" ht="12.75">
      <c r="A7" s="2" t="s">
        <v>42</v>
      </c>
      <c r="B7" s="3">
        <v>120</v>
      </c>
      <c r="C7" s="4">
        <v>39728</v>
      </c>
      <c r="D7" s="2" t="s">
        <v>46</v>
      </c>
      <c r="E7" s="2" t="s">
        <v>45</v>
      </c>
    </row>
    <row r="8" spans="1:5" ht="12.75">
      <c r="A8" s="2" t="s">
        <v>39</v>
      </c>
      <c r="B8" s="3">
        <v>80</v>
      </c>
      <c r="C8" s="4">
        <v>39728</v>
      </c>
      <c r="D8" s="2" t="s">
        <v>41</v>
      </c>
      <c r="E8" s="2" t="s">
        <v>44</v>
      </c>
    </row>
    <row r="9" spans="1:5" ht="12.75">
      <c r="A9" s="2" t="s">
        <v>105</v>
      </c>
      <c r="B9" s="3">
        <v>80</v>
      </c>
      <c r="C9" s="4">
        <v>39728</v>
      </c>
      <c r="D9" s="2" t="s">
        <v>48</v>
      </c>
      <c r="E9" s="2" t="s">
        <v>44</v>
      </c>
    </row>
    <row r="10" spans="1:5" ht="12.75">
      <c r="A10" s="2" t="s">
        <v>130</v>
      </c>
      <c r="B10" s="3">
        <v>80</v>
      </c>
      <c r="C10" s="4">
        <v>39731</v>
      </c>
      <c r="D10" s="2" t="s">
        <v>41</v>
      </c>
      <c r="E10" s="2" t="s">
        <v>44</v>
      </c>
    </row>
    <row r="11" spans="1:5" ht="12.75">
      <c r="A11" s="2" t="s">
        <v>141</v>
      </c>
      <c r="B11" s="3">
        <v>80</v>
      </c>
      <c r="C11" s="4">
        <v>39735</v>
      </c>
      <c r="D11" s="2" t="s">
        <v>142</v>
      </c>
      <c r="E11" s="2" t="s">
        <v>44</v>
      </c>
    </row>
    <row r="12" spans="1:5" ht="12.75">
      <c r="A12" s="2" t="s">
        <v>140</v>
      </c>
      <c r="B12" s="3">
        <v>80</v>
      </c>
      <c r="C12" s="4">
        <v>39735</v>
      </c>
      <c r="D12" s="2" t="s">
        <v>41</v>
      </c>
      <c r="E12" s="2" t="s">
        <v>44</v>
      </c>
    </row>
    <row r="13" spans="1:5" ht="12.75">
      <c r="A13" s="2" t="s">
        <v>167</v>
      </c>
      <c r="B13" s="3">
        <v>80</v>
      </c>
      <c r="C13" s="4">
        <v>39735</v>
      </c>
      <c r="D13" s="2" t="s">
        <v>142</v>
      </c>
      <c r="E13" s="2" t="s">
        <v>44</v>
      </c>
    </row>
    <row r="14" spans="1:5" ht="12.75">
      <c r="A14" s="2" t="s">
        <v>143</v>
      </c>
      <c r="B14" s="3">
        <v>40</v>
      </c>
      <c r="C14" s="4">
        <v>39735</v>
      </c>
      <c r="D14" s="2" t="s">
        <v>41</v>
      </c>
      <c r="E14" s="2" t="s">
        <v>44</v>
      </c>
    </row>
    <row r="15" spans="1:5" ht="12.75">
      <c r="A15" s="2" t="s">
        <v>156</v>
      </c>
      <c r="B15" s="3">
        <v>80</v>
      </c>
      <c r="C15" s="4">
        <v>39742</v>
      </c>
      <c r="D15" s="2" t="s">
        <v>41</v>
      </c>
      <c r="E15" s="2" t="s">
        <v>44</v>
      </c>
    </row>
    <row r="16" spans="1:5" ht="12.75">
      <c r="A16" s="2" t="s">
        <v>154</v>
      </c>
      <c r="B16" s="3">
        <v>40</v>
      </c>
      <c r="C16" s="4">
        <v>39742</v>
      </c>
      <c r="D16" s="2" t="s">
        <v>41</v>
      </c>
      <c r="E16" s="2" t="s">
        <v>44</v>
      </c>
    </row>
    <row r="17" spans="1:5" ht="12.75">
      <c r="A17" s="2" t="s">
        <v>157</v>
      </c>
      <c r="B17" s="3">
        <v>50</v>
      </c>
      <c r="C17" s="4">
        <v>39742</v>
      </c>
      <c r="D17" s="2" t="s">
        <v>41</v>
      </c>
      <c r="E17" s="2" t="s">
        <v>44</v>
      </c>
    </row>
    <row r="18" spans="1:5" ht="12.75">
      <c r="A18" s="2" t="s">
        <v>153</v>
      </c>
      <c r="B18" s="3">
        <v>80</v>
      </c>
      <c r="C18" s="4">
        <v>39742</v>
      </c>
      <c r="D18" s="2" t="s">
        <v>41</v>
      </c>
      <c r="E18" s="2" t="s">
        <v>44</v>
      </c>
    </row>
    <row r="19" spans="1:5" ht="12.75">
      <c r="A19" s="2" t="s">
        <v>179</v>
      </c>
      <c r="B19" s="3">
        <v>80</v>
      </c>
      <c r="C19" s="4">
        <v>39742</v>
      </c>
      <c r="D19" s="2" t="s">
        <v>41</v>
      </c>
      <c r="E19" s="2" t="s">
        <v>44</v>
      </c>
    </row>
    <row r="20" spans="1:5" ht="12.75">
      <c r="A20" s="2" t="s">
        <v>164</v>
      </c>
      <c r="B20" s="3">
        <v>80</v>
      </c>
      <c r="C20" s="4">
        <v>39742</v>
      </c>
      <c r="D20" s="2" t="s">
        <v>142</v>
      </c>
      <c r="E20" s="2" t="s">
        <v>44</v>
      </c>
    </row>
    <row r="21" spans="1:5" ht="12.75">
      <c r="A21" s="2" t="s">
        <v>166</v>
      </c>
      <c r="B21" s="3">
        <v>80</v>
      </c>
      <c r="C21" s="4">
        <v>39744</v>
      </c>
      <c r="D21" s="2" t="s">
        <v>142</v>
      </c>
      <c r="E21" s="2" t="s">
        <v>44</v>
      </c>
    </row>
    <row r="22" spans="1:5" ht="12.75">
      <c r="A22" s="2" t="s">
        <v>183</v>
      </c>
      <c r="B22" s="3">
        <v>80</v>
      </c>
      <c r="C22" s="4">
        <v>39749</v>
      </c>
      <c r="D22" s="2" t="s">
        <v>48</v>
      </c>
      <c r="E22" s="2" t="s">
        <v>44</v>
      </c>
    </row>
    <row r="23" spans="1:5" ht="12.75">
      <c r="A23" s="2" t="s">
        <v>194</v>
      </c>
      <c r="B23" s="3">
        <v>1000</v>
      </c>
      <c r="C23" s="4">
        <v>39749</v>
      </c>
      <c r="D23" s="2" t="s">
        <v>142</v>
      </c>
      <c r="E23" s="2" t="s">
        <v>195</v>
      </c>
    </row>
    <row r="24" spans="1:5" ht="12.75">
      <c r="A24" s="2" t="s">
        <v>196</v>
      </c>
      <c r="B24" s="3">
        <v>60</v>
      </c>
      <c r="C24" s="4">
        <v>39749</v>
      </c>
      <c r="D24" s="2" t="s">
        <v>41</v>
      </c>
      <c r="E24" s="2" t="s">
        <v>44</v>
      </c>
    </row>
    <row r="25" spans="1:5" ht="12.75">
      <c r="A25" s="2" t="s">
        <v>197</v>
      </c>
      <c r="B25" s="3">
        <v>80</v>
      </c>
      <c r="C25" s="4">
        <v>39749</v>
      </c>
      <c r="D25" s="2" t="s">
        <v>41</v>
      </c>
      <c r="E25" s="2" t="s">
        <v>44</v>
      </c>
    </row>
    <row r="26" spans="1:5" ht="12.75">
      <c r="A26" s="2" t="s">
        <v>200</v>
      </c>
      <c r="B26" s="3">
        <v>100</v>
      </c>
      <c r="C26" s="4">
        <v>39749</v>
      </c>
      <c r="D26" s="2" t="s">
        <v>142</v>
      </c>
      <c r="E26" s="2" t="s">
        <v>44</v>
      </c>
    </row>
    <row r="27" spans="1:5" ht="12.75">
      <c r="A27" s="2" t="s">
        <v>201</v>
      </c>
      <c r="B27" s="3">
        <v>120</v>
      </c>
      <c r="C27" s="4">
        <v>39749</v>
      </c>
      <c r="D27" s="2" t="s">
        <v>142</v>
      </c>
      <c r="E27" s="2" t="s">
        <v>45</v>
      </c>
    </row>
    <row r="28" spans="1:5" ht="12.75">
      <c r="A28" s="2" t="s">
        <v>202</v>
      </c>
      <c r="B28" s="3">
        <v>100</v>
      </c>
      <c r="C28" s="4">
        <v>39749</v>
      </c>
      <c r="D28" s="2" t="s">
        <v>48</v>
      </c>
      <c r="E28" s="2" t="s">
        <v>44</v>
      </c>
    </row>
    <row r="29" spans="1:5" ht="12.75">
      <c r="A29" t="s">
        <v>207</v>
      </c>
      <c r="B29" s="3">
        <v>80</v>
      </c>
      <c r="C29" s="4">
        <v>39749</v>
      </c>
      <c r="D29" s="2" t="s">
        <v>48</v>
      </c>
      <c r="E29" s="2" t="s">
        <v>44</v>
      </c>
    </row>
    <row r="30" spans="1:5" ht="12.75">
      <c r="A30" s="2" t="s">
        <v>208</v>
      </c>
      <c r="B30" s="3">
        <v>40</v>
      </c>
      <c r="C30" s="4">
        <v>39750</v>
      </c>
      <c r="D30" s="2" t="s">
        <v>48</v>
      </c>
      <c r="E30" s="2" t="s">
        <v>44</v>
      </c>
    </row>
    <row r="32" spans="1:2" ht="12.75">
      <c r="A32" s="2" t="s">
        <v>131</v>
      </c>
      <c r="B32" s="3">
        <f>SUM(B2:B31)</f>
        <v>3110</v>
      </c>
    </row>
    <row r="34" spans="1:5" ht="12.75">
      <c r="A34" s="2" t="s">
        <v>198</v>
      </c>
      <c r="B34" s="3">
        <v>320</v>
      </c>
      <c r="C34" s="4">
        <v>39749</v>
      </c>
      <c r="D34" s="2" t="s">
        <v>142</v>
      </c>
      <c r="E34" s="2" t="s">
        <v>199</v>
      </c>
    </row>
    <row r="36" spans="1:2" ht="12.75">
      <c r="A36" s="2" t="s">
        <v>131</v>
      </c>
      <c r="B36" s="3">
        <f>SUM(B34:B35)</f>
        <v>320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2" bestFit="1" customWidth="1"/>
    <col min="2" max="2" width="18.00390625" style="2" bestFit="1" customWidth="1"/>
    <col min="3" max="3" width="21.57421875" style="2" bestFit="1" customWidth="1"/>
    <col min="4" max="5" width="9.140625" style="2" customWidth="1"/>
    <col min="6" max="6" width="13.140625" style="2" bestFit="1" customWidth="1"/>
    <col min="7" max="8" width="9.140625" style="2" customWidth="1"/>
    <col min="9" max="9" width="12.140625" style="2" bestFit="1" customWidth="1"/>
    <col min="10" max="10" width="26.140625" style="2" bestFit="1" customWidth="1"/>
    <col min="11" max="11" width="10.140625" style="2" bestFit="1" customWidth="1"/>
    <col min="12" max="16384" width="9.140625" style="2" customWidth="1"/>
  </cols>
  <sheetData>
    <row r="1" spans="1:11" s="9" customFormat="1" ht="12.75">
      <c r="A1" s="8" t="s">
        <v>73</v>
      </c>
      <c r="B1" s="7" t="s">
        <v>74</v>
      </c>
      <c r="C1" s="7" t="s">
        <v>78</v>
      </c>
      <c r="D1" s="7" t="s">
        <v>79</v>
      </c>
      <c r="E1" s="7" t="s">
        <v>80</v>
      </c>
      <c r="F1" s="7" t="s">
        <v>75</v>
      </c>
      <c r="G1" s="7" t="s">
        <v>76</v>
      </c>
      <c r="H1" s="7" t="s">
        <v>77</v>
      </c>
      <c r="I1" s="7" t="s">
        <v>88</v>
      </c>
      <c r="J1" s="7" t="s">
        <v>96</v>
      </c>
      <c r="K1" s="7" t="s">
        <v>99</v>
      </c>
    </row>
    <row r="2" spans="1:10" ht="12.75">
      <c r="A2" s="12" t="s">
        <v>71</v>
      </c>
      <c r="B2" s="2" t="s">
        <v>118</v>
      </c>
      <c r="J2" s="10" t="s">
        <v>117</v>
      </c>
    </row>
    <row r="3" spans="1:10" ht="12.75">
      <c r="A3" s="12" t="s">
        <v>184</v>
      </c>
      <c r="B3" s="2" t="s">
        <v>185</v>
      </c>
      <c r="J3" s="10" t="s">
        <v>186</v>
      </c>
    </row>
    <row r="4" spans="1:10" ht="12.75">
      <c r="A4" s="12" t="s">
        <v>184</v>
      </c>
      <c r="B4" s="2" t="s">
        <v>250</v>
      </c>
      <c r="J4" s="10"/>
    </row>
    <row r="5" spans="1:10" ht="12.75">
      <c r="A5" s="12" t="s">
        <v>65</v>
      </c>
      <c r="B5" s="2" t="s">
        <v>137</v>
      </c>
      <c r="C5" s="2" t="s">
        <v>170</v>
      </c>
      <c r="F5" s="2" t="s">
        <v>82</v>
      </c>
      <c r="G5" s="2" t="s">
        <v>83</v>
      </c>
      <c r="H5" s="2" t="s">
        <v>84</v>
      </c>
      <c r="I5" s="2" t="s">
        <v>171</v>
      </c>
      <c r="J5" s="10" t="s">
        <v>138</v>
      </c>
    </row>
    <row r="6" spans="1:11" ht="12.75">
      <c r="A6" s="12" t="s">
        <v>65</v>
      </c>
      <c r="B6" s="2" t="s">
        <v>95</v>
      </c>
      <c r="I6" s="2" t="s">
        <v>103</v>
      </c>
      <c r="J6" s="10" t="s">
        <v>102</v>
      </c>
      <c r="K6" s="2" t="s">
        <v>101</v>
      </c>
    </row>
    <row r="7" spans="1:10" ht="12.75">
      <c r="A7" s="12" t="s">
        <v>213</v>
      </c>
      <c r="B7" s="2" t="s">
        <v>172</v>
      </c>
      <c r="C7" s="2" t="s">
        <v>173</v>
      </c>
      <c r="F7" s="2" t="s">
        <v>82</v>
      </c>
      <c r="G7" s="2" t="s">
        <v>83</v>
      </c>
      <c r="H7" s="2" t="s">
        <v>162</v>
      </c>
      <c r="J7" s="10" t="s">
        <v>174</v>
      </c>
    </row>
    <row r="8" spans="1:10" ht="12.75">
      <c r="A8" s="12" t="s">
        <v>59</v>
      </c>
      <c r="B8" s="2" t="s">
        <v>60</v>
      </c>
      <c r="C8" s="2" t="s">
        <v>168</v>
      </c>
      <c r="F8" s="2" t="s">
        <v>82</v>
      </c>
      <c r="G8" s="2" t="s">
        <v>83</v>
      </c>
      <c r="H8" s="2" t="s">
        <v>169</v>
      </c>
      <c r="I8" s="2" t="s">
        <v>93</v>
      </c>
      <c r="J8" s="10" t="s">
        <v>107</v>
      </c>
    </row>
    <row r="9" spans="1:10" ht="12.75">
      <c r="A9" s="12" t="s">
        <v>192</v>
      </c>
      <c r="B9" s="2" t="s">
        <v>193</v>
      </c>
      <c r="J9" s="10" t="s">
        <v>253</v>
      </c>
    </row>
    <row r="10" spans="1:10" ht="12.75">
      <c r="A10" s="16" t="s">
        <v>230</v>
      </c>
      <c r="B10" s="16" t="s">
        <v>231</v>
      </c>
      <c r="C10" s="16"/>
      <c r="D10" s="16"/>
      <c r="E10" s="16"/>
      <c r="F10" s="16"/>
      <c r="G10" s="16"/>
      <c r="H10" s="16"/>
      <c r="I10" s="16"/>
      <c r="J10" s="17" t="s">
        <v>232</v>
      </c>
    </row>
    <row r="11" spans="1:11" ht="12.75">
      <c r="A11" s="12" t="s">
        <v>223</v>
      </c>
      <c r="B11" s="2" t="s">
        <v>224</v>
      </c>
      <c r="C11"/>
      <c r="D11"/>
      <c r="E11"/>
      <c r="F11"/>
      <c r="G11"/>
      <c r="H11"/>
      <c r="I11"/>
      <c r="J11" s="11" t="s">
        <v>254</v>
      </c>
      <c r="K11"/>
    </row>
    <row r="12" spans="1:2" ht="12.75">
      <c r="A12" s="12" t="s">
        <v>218</v>
      </c>
      <c r="B12" s="2" t="s">
        <v>219</v>
      </c>
    </row>
    <row r="13" spans="1:2" ht="12.75">
      <c r="A13" s="12" t="s">
        <v>132</v>
      </c>
      <c r="B13" s="2" t="s">
        <v>189</v>
      </c>
    </row>
    <row r="14" spans="1:10" ht="12.75">
      <c r="A14" s="12" t="s">
        <v>132</v>
      </c>
      <c r="B14" s="2" t="s">
        <v>133</v>
      </c>
      <c r="J14" s="10" t="s">
        <v>134</v>
      </c>
    </row>
    <row r="15" spans="1:10" ht="12.75">
      <c r="A15" s="12" t="s">
        <v>248</v>
      </c>
      <c r="B15" s="2" t="s">
        <v>249</v>
      </c>
      <c r="J15" s="10"/>
    </row>
    <row r="16" spans="1:10" ht="12.75">
      <c r="A16" s="12" t="s">
        <v>69</v>
      </c>
      <c r="B16" s="2" t="s">
        <v>70</v>
      </c>
      <c r="J16" s="10" t="s">
        <v>116</v>
      </c>
    </row>
    <row r="17" spans="1:10" ht="12.75">
      <c r="A17" s="12" t="s">
        <v>225</v>
      </c>
      <c r="B17" s="2" t="s">
        <v>226</v>
      </c>
      <c r="J17" s="10" t="s">
        <v>255</v>
      </c>
    </row>
    <row r="18" spans="1:10" ht="12.75">
      <c r="A18" s="12" t="s">
        <v>180</v>
      </c>
      <c r="B18" s="2" t="s">
        <v>181</v>
      </c>
      <c r="J18" s="10" t="s">
        <v>182</v>
      </c>
    </row>
    <row r="19" spans="1:10" ht="12.75">
      <c r="A19" s="12" t="s">
        <v>56</v>
      </c>
      <c r="B19" s="2" t="s">
        <v>57</v>
      </c>
      <c r="I19" s="2" t="s">
        <v>91</v>
      </c>
      <c r="J19" s="10" t="s">
        <v>108</v>
      </c>
    </row>
    <row r="20" spans="1:2" ht="12.75">
      <c r="A20" s="12" t="s">
        <v>56</v>
      </c>
      <c r="B20" s="2" t="s">
        <v>155</v>
      </c>
    </row>
    <row r="21" spans="1:2" ht="12.75">
      <c r="A21" s="12" t="s">
        <v>187</v>
      </c>
      <c r="B21" s="2" t="s">
        <v>188</v>
      </c>
    </row>
    <row r="22" spans="1:10" ht="12.75">
      <c r="A22" s="12" t="s">
        <v>217</v>
      </c>
      <c r="B22" s="2" t="s">
        <v>58</v>
      </c>
      <c r="I22" s="2" t="s">
        <v>92</v>
      </c>
      <c r="J22" s="11" t="s">
        <v>109</v>
      </c>
    </row>
    <row r="23" spans="1:10" ht="12.75">
      <c r="A23" s="12" t="s">
        <v>209</v>
      </c>
      <c r="B23" s="2" t="s">
        <v>251</v>
      </c>
      <c r="J23" s="11" t="s">
        <v>252</v>
      </c>
    </row>
    <row r="24" spans="1:2" ht="12.75">
      <c r="A24" s="12" t="s">
        <v>209</v>
      </c>
      <c r="B24" s="2" t="s">
        <v>210</v>
      </c>
    </row>
    <row r="25" spans="1:2" ht="12.75">
      <c r="A25" s="12" t="s">
        <v>190</v>
      </c>
      <c r="B25" s="2" t="s">
        <v>191</v>
      </c>
    </row>
    <row r="26" spans="1:10" ht="12.75">
      <c r="A26" s="12" t="s">
        <v>146</v>
      </c>
      <c r="B26" s="2" t="s">
        <v>147</v>
      </c>
      <c r="J26" s="10" t="s">
        <v>148</v>
      </c>
    </row>
    <row r="27" spans="1:10" ht="12.75">
      <c r="A27" s="12" t="s">
        <v>135</v>
      </c>
      <c r="B27" s="2" t="s">
        <v>136</v>
      </c>
      <c r="J27" s="10" t="s">
        <v>139</v>
      </c>
    </row>
    <row r="28" spans="1:10" ht="12.75">
      <c r="A28" s="12" t="s">
        <v>135</v>
      </c>
      <c r="B28" s="2" t="s">
        <v>237</v>
      </c>
      <c r="J28" s="10" t="s">
        <v>256</v>
      </c>
    </row>
    <row r="29" spans="1:10" ht="12.75">
      <c r="A29" s="12" t="s">
        <v>204</v>
      </c>
      <c r="B29" s="2" t="s">
        <v>227</v>
      </c>
      <c r="J29" s="10"/>
    </row>
    <row r="30" spans="1:10" ht="12.75">
      <c r="A30" s="13" t="s">
        <v>204</v>
      </c>
      <c r="B30" t="s">
        <v>203</v>
      </c>
      <c r="J30" s="10" t="s">
        <v>257</v>
      </c>
    </row>
    <row r="31" spans="1:10" ht="12.75">
      <c r="A31" s="12" t="s">
        <v>258</v>
      </c>
      <c r="B31" s="2" t="s">
        <v>242</v>
      </c>
      <c r="J31" s="10" t="s">
        <v>259</v>
      </c>
    </row>
    <row r="32" spans="1:10" ht="12.75">
      <c r="A32" s="12" t="s">
        <v>149</v>
      </c>
      <c r="B32" s="2" t="s">
        <v>150</v>
      </c>
      <c r="J32" s="10" t="s">
        <v>260</v>
      </c>
    </row>
    <row r="33" spans="1:10" ht="12.75">
      <c r="A33" s="12" t="s">
        <v>66</v>
      </c>
      <c r="B33" s="2" t="s">
        <v>67</v>
      </c>
      <c r="J33" s="10" t="s">
        <v>114</v>
      </c>
    </row>
    <row r="34" spans="1:10" ht="12.75">
      <c r="A34" s="12" t="s">
        <v>66</v>
      </c>
      <c r="B34" s="2" t="s">
        <v>72</v>
      </c>
      <c r="C34" s="2" t="s">
        <v>175</v>
      </c>
      <c r="F34" s="2" t="s">
        <v>82</v>
      </c>
      <c r="G34" s="2" t="s">
        <v>83</v>
      </c>
      <c r="H34" s="2" t="s">
        <v>176</v>
      </c>
      <c r="J34" s="10" t="s">
        <v>112</v>
      </c>
    </row>
    <row r="35" spans="1:8" ht="12.75">
      <c r="A35" s="12" t="s">
        <v>151</v>
      </c>
      <c r="B35" s="2" t="s">
        <v>152</v>
      </c>
      <c r="C35" s="2" t="s">
        <v>165</v>
      </c>
      <c r="F35" s="2" t="s">
        <v>82</v>
      </c>
      <c r="G35" s="2" t="s">
        <v>83</v>
      </c>
      <c r="H35" s="2" t="s">
        <v>162</v>
      </c>
    </row>
    <row r="36" spans="1:2" ht="12.75">
      <c r="A36" s="12" t="s">
        <v>151</v>
      </c>
      <c r="B36" s="2" t="s">
        <v>238</v>
      </c>
    </row>
    <row r="37" spans="1:10" ht="12.75">
      <c r="A37" s="12" t="s">
        <v>63</v>
      </c>
      <c r="B37" s="2" t="s">
        <v>64</v>
      </c>
      <c r="C37" s="2" t="s">
        <v>85</v>
      </c>
      <c r="F37" s="2" t="s">
        <v>86</v>
      </c>
      <c r="G37" s="2" t="s">
        <v>83</v>
      </c>
      <c r="H37" s="2" t="s">
        <v>87</v>
      </c>
      <c r="J37" s="10" t="s">
        <v>115</v>
      </c>
    </row>
    <row r="38" spans="1:2" ht="12.75">
      <c r="A38" s="12" t="s">
        <v>214</v>
      </c>
      <c r="B38" s="2" t="s">
        <v>235</v>
      </c>
    </row>
    <row r="39" spans="1:11" ht="12.75">
      <c r="A39" s="12" t="s">
        <v>33</v>
      </c>
      <c r="B39" s="2" t="s">
        <v>53</v>
      </c>
      <c r="C39" s="2" t="s">
        <v>81</v>
      </c>
      <c r="F39" s="2" t="s">
        <v>82</v>
      </c>
      <c r="G39" s="2" t="s">
        <v>83</v>
      </c>
      <c r="H39" s="2" t="s">
        <v>84</v>
      </c>
      <c r="I39" s="2" t="s">
        <v>89</v>
      </c>
      <c r="J39" s="10" t="s">
        <v>97</v>
      </c>
      <c r="K39" s="2" t="s">
        <v>100</v>
      </c>
    </row>
    <row r="40" spans="1:10" ht="12.75">
      <c r="A40" s="12" t="s">
        <v>61</v>
      </c>
      <c r="B40" s="2" t="s">
        <v>62</v>
      </c>
      <c r="I40" s="2" t="s">
        <v>94</v>
      </c>
      <c r="J40" s="10" t="s">
        <v>110</v>
      </c>
    </row>
    <row r="41" spans="1:10" ht="12.75">
      <c r="A41" s="12" t="s">
        <v>211</v>
      </c>
      <c r="B41" s="2" t="s">
        <v>212</v>
      </c>
      <c r="J41" s="10" t="s">
        <v>261</v>
      </c>
    </row>
    <row r="42" spans="1:10" ht="12.75">
      <c r="A42" s="12" t="s">
        <v>177</v>
      </c>
      <c r="B42" s="2" t="s">
        <v>178</v>
      </c>
      <c r="J42" s="10" t="s">
        <v>262</v>
      </c>
    </row>
    <row r="43" spans="1:2" ht="12.75">
      <c r="A43" s="12" t="s">
        <v>215</v>
      </c>
      <c r="B43" s="2" t="s">
        <v>216</v>
      </c>
    </row>
    <row r="44" spans="1:10" ht="12.75">
      <c r="A44" s="12" t="s">
        <v>54</v>
      </c>
      <c r="B44" s="2" t="s">
        <v>55</v>
      </c>
      <c r="C44" s="2" t="s">
        <v>165</v>
      </c>
      <c r="F44" s="2" t="s">
        <v>82</v>
      </c>
      <c r="G44" s="2" t="s">
        <v>83</v>
      </c>
      <c r="H44" s="2" t="s">
        <v>162</v>
      </c>
      <c r="I44" s="2" t="s">
        <v>90</v>
      </c>
      <c r="J44" s="10" t="s">
        <v>111</v>
      </c>
    </row>
    <row r="45" spans="1:10" ht="12.75">
      <c r="A45" s="12" t="s">
        <v>245</v>
      </c>
      <c r="B45" s="2" t="s">
        <v>246</v>
      </c>
      <c r="J45" s="11" t="s">
        <v>247</v>
      </c>
    </row>
    <row r="46" spans="1:10" ht="12.75">
      <c r="A46" s="12" t="s">
        <v>47</v>
      </c>
      <c r="B46" s="2" t="s">
        <v>104</v>
      </c>
      <c r="J46" s="10" t="s">
        <v>113</v>
      </c>
    </row>
    <row r="47" spans="1:10" ht="12.75">
      <c r="A47" s="12" t="s">
        <v>159</v>
      </c>
      <c r="B47" s="2" t="s">
        <v>236</v>
      </c>
      <c r="C47" s="2" t="s">
        <v>243</v>
      </c>
      <c r="F47" s="2" t="s">
        <v>82</v>
      </c>
      <c r="G47" s="2" t="s">
        <v>83</v>
      </c>
      <c r="H47" s="2" t="s">
        <v>162</v>
      </c>
      <c r="J47" s="11" t="s">
        <v>244</v>
      </c>
    </row>
    <row r="48" spans="1:10" ht="12.75">
      <c r="A48" s="12" t="s">
        <v>159</v>
      </c>
      <c r="B48" s="2" t="s">
        <v>160</v>
      </c>
      <c r="C48" s="2" t="s">
        <v>161</v>
      </c>
      <c r="F48" s="2" t="s">
        <v>82</v>
      </c>
      <c r="G48" s="2" t="s">
        <v>83</v>
      </c>
      <c r="H48" s="2" t="s">
        <v>162</v>
      </c>
      <c r="J48" s="10" t="s">
        <v>163</v>
      </c>
    </row>
    <row r="49" spans="1:2" ht="12.75">
      <c r="A49" s="12" t="s">
        <v>220</v>
      </c>
      <c r="B49" s="2" t="s">
        <v>221</v>
      </c>
    </row>
    <row r="50" spans="1:10" ht="12.75">
      <c r="A50" s="12" t="s">
        <v>228</v>
      </c>
      <c r="B50" s="2" t="s">
        <v>229</v>
      </c>
      <c r="J50" s="10" t="s">
        <v>233</v>
      </c>
    </row>
    <row r="51" spans="1:11" ht="12.75">
      <c r="A51" s="12" t="s">
        <v>205</v>
      </c>
      <c r="B51" s="2" t="s">
        <v>206</v>
      </c>
      <c r="J51" s="10" t="s">
        <v>263</v>
      </c>
      <c r="K51" s="2"/>
    </row>
  </sheetData>
  <hyperlinks>
    <hyperlink ref="J39" r:id="rId1" display="maltman23@hotmail.com"/>
    <hyperlink ref="J6" r:id="rId2" display="aperez@alexperez.com"/>
    <hyperlink ref="J8" r:id="rId3" display="adi@hexapodia.org"/>
    <hyperlink ref="J22" r:id="rId4" display="jacob@appelbaum.net"/>
    <hyperlink ref="J19" r:id="rId5" display="dmolnar@eecs.berkeley.edu"/>
    <hyperlink ref="J40" r:id="rId6" display="noahbalmer@gmail.com"/>
    <hyperlink ref="J44" r:id="rId7" display="rachel@xtreme.com"/>
    <hyperlink ref="J34" r:id="rId8" display="markc@binaryfaith.com"/>
    <hyperlink ref="J46" r:id="rId9" display="rubin@starset.net"/>
    <hyperlink ref="J33" r:id="rId10" display="mfburdett@gmail.com"/>
    <hyperlink ref="J37" r:id="rId11" display="mik@stanford.edu"/>
    <hyperlink ref="J16" r:id="rId12" display="endenizen@gmail.com"/>
    <hyperlink ref="J2" r:id="rId13" display="askory@gmail.com"/>
    <hyperlink ref="J14" r:id="rId14" display="ben@narcissus.net"/>
    <hyperlink ref="J5" r:id="rId15" display="alex@beatniksoftware.com"/>
    <hyperlink ref="J27" r:id="rId16" display="john@b79.net"/>
    <hyperlink ref="J26" r:id="rId17" display="jim@well.com"/>
    <hyperlink ref="J48" r:id="rId18" display="schoen@loyalty.org"/>
    <hyperlink ref="J7" r:id="rId19" display="shannon@scatter.com"/>
    <hyperlink ref="J18" r:id="rId20" display="danielast@gmail.com"/>
    <hyperlink ref="J3" r:id="rId21" display="albill@arcanology.com"/>
    <hyperlink ref="J50" r:id="rId22" display="skye.estes@gmail.com"/>
    <hyperlink ref="J10" r:id="rId23" display="arramsabeti@gmail.com"/>
    <hyperlink ref="J47" r:id="rId24" display="mailto:alves@hungry.com"/>
    <hyperlink ref="J45" r:id="rId25" display="reed@notfine.com"/>
    <hyperlink ref="J23" r:id="rId26" display="ieatlint@gmail.com"/>
    <hyperlink ref="J9" r:id="rId27" display="annalee@io9.com"/>
    <hyperlink ref="J11" r:id="rId28" display="noisebridge@asheesh.org"/>
    <hyperlink ref="J17" r:id="rId29" display="crisachow14@gmail.com"/>
    <hyperlink ref="J28" r:id="rId30" display="john.menerick@gmail.com"/>
    <hyperlink ref="J30" r:id="rId31" display="jof@thejof.com"/>
    <hyperlink ref="J31" r:id="rId32" display="jaesharp@gmail.com"/>
    <hyperlink ref="J32" r:id="rId33" display="kevinreedy@gmail.com"/>
    <hyperlink ref="J41" r:id="rId34" display="peteryoungmeister@gmail.com"/>
    <hyperlink ref="J42" r:id="rId35" display="dmhomee@gmail.com"/>
    <hyperlink ref="J51" r:id="rId36" display="mrcamuti@gmail.com"/>
  </hyperlinks>
  <printOptions/>
  <pageMargins left="0.75" right="0.75" top="1" bottom="1" header="0.5" footer="0.5"/>
  <pageSetup horizontalDpi="600" verticalDpi="600" orientation="landscape" scale="84" r:id="rId37"/>
  <ignoredErrors>
    <ignoredError sqref="H5:H9 H46:H48 H24:H27 H16 H32:H35 H37:H44 H11:H14 H18:H22 H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71</v>
      </c>
      <c r="B2" s="2" t="s">
        <v>118</v>
      </c>
      <c r="C2" s="15">
        <v>39728</v>
      </c>
    </row>
    <row r="3" spans="1:3" ht="12.75">
      <c r="A3" s="12" t="s">
        <v>184</v>
      </c>
      <c r="B3" s="2" t="s">
        <v>185</v>
      </c>
      <c r="C3" s="15">
        <v>39717</v>
      </c>
    </row>
    <row r="4" spans="1:3" ht="12.75">
      <c r="A4" s="12" t="s">
        <v>65</v>
      </c>
      <c r="B4" s="2" t="s">
        <v>137</v>
      </c>
      <c r="C4" s="15">
        <v>39735</v>
      </c>
    </row>
    <row r="5" spans="1:3" ht="12.75">
      <c r="A5" s="12" t="s">
        <v>65</v>
      </c>
      <c r="B5" s="2" t="s">
        <v>95</v>
      </c>
      <c r="C5" s="15">
        <v>39728</v>
      </c>
    </row>
    <row r="6" spans="1:3" ht="12.75">
      <c r="A6" s="12" t="s">
        <v>213</v>
      </c>
      <c r="B6" s="2" t="s">
        <v>172</v>
      </c>
      <c r="C6" s="15">
        <v>39717</v>
      </c>
    </row>
    <row r="7" spans="1:3" ht="12.75">
      <c r="A7" s="12" t="s">
        <v>59</v>
      </c>
      <c r="B7" s="2" t="s">
        <v>60</v>
      </c>
      <c r="C7" s="15">
        <v>39735</v>
      </c>
    </row>
    <row r="8" spans="1:3" ht="12.75">
      <c r="A8" s="12" t="s">
        <v>192</v>
      </c>
      <c r="B8" s="2" t="s">
        <v>193</v>
      </c>
      <c r="C8" s="15">
        <v>39749</v>
      </c>
    </row>
    <row r="9" spans="1:3" ht="12.75">
      <c r="A9" s="12" t="s">
        <v>223</v>
      </c>
      <c r="B9" s="2" t="s">
        <v>224</v>
      </c>
      <c r="C9" s="15">
        <v>39754</v>
      </c>
    </row>
    <row r="10" spans="1:3" ht="12.75">
      <c r="A10" s="12" t="s">
        <v>218</v>
      </c>
      <c r="B10" s="2" t="s">
        <v>219</v>
      </c>
      <c r="C10" s="15">
        <v>39717</v>
      </c>
    </row>
    <row r="11" spans="1:3" ht="12.75">
      <c r="A11" s="12" t="s">
        <v>132</v>
      </c>
      <c r="B11" s="2" t="s">
        <v>133</v>
      </c>
      <c r="C11" s="15">
        <v>39735</v>
      </c>
    </row>
    <row r="12" spans="1:3" ht="12.75">
      <c r="A12" s="12" t="s">
        <v>69</v>
      </c>
      <c r="B12" s="2" t="s">
        <v>70</v>
      </c>
      <c r="C12" s="15">
        <v>39728</v>
      </c>
    </row>
    <row r="13" spans="1:3" ht="12.75">
      <c r="A13" s="12" t="s">
        <v>180</v>
      </c>
      <c r="B13" s="2" t="s">
        <v>181</v>
      </c>
      <c r="C13" s="15">
        <v>39721</v>
      </c>
    </row>
    <row r="14" spans="1:3" ht="12.75">
      <c r="A14" s="12" t="s">
        <v>56</v>
      </c>
      <c r="B14" s="2" t="s">
        <v>57</v>
      </c>
      <c r="C14" s="15">
        <v>39731</v>
      </c>
    </row>
    <row r="15" spans="1:3" ht="12.75">
      <c r="A15" s="12" t="s">
        <v>217</v>
      </c>
      <c r="B15" s="2" t="s">
        <v>58</v>
      </c>
      <c r="C15" s="15">
        <v>39750</v>
      </c>
    </row>
    <row r="16" spans="1:3" ht="12.75">
      <c r="A16" s="12" t="s">
        <v>190</v>
      </c>
      <c r="B16" s="2" t="s">
        <v>191</v>
      </c>
      <c r="C16" s="15">
        <v>39749</v>
      </c>
    </row>
    <row r="17" spans="1:3" ht="12.75">
      <c r="A17" s="12" t="s">
        <v>146</v>
      </c>
      <c r="B17" s="2" t="s">
        <v>147</v>
      </c>
      <c r="C17" s="15">
        <v>39749</v>
      </c>
    </row>
    <row r="18" spans="1:3" ht="12.75">
      <c r="A18" s="12" t="s">
        <v>135</v>
      </c>
      <c r="B18" s="2" t="s">
        <v>136</v>
      </c>
      <c r="C18" s="15">
        <v>39735</v>
      </c>
    </row>
    <row r="19" spans="1:3" ht="12.75">
      <c r="A19" s="12" t="s">
        <v>149</v>
      </c>
      <c r="B19" s="2" t="s">
        <v>150</v>
      </c>
      <c r="C19" s="15">
        <v>39742</v>
      </c>
    </row>
    <row r="20" spans="1:3" ht="12.75">
      <c r="A20" s="12" t="s">
        <v>66</v>
      </c>
      <c r="B20" s="2" t="s">
        <v>67</v>
      </c>
      <c r="C20" s="15">
        <v>39728</v>
      </c>
    </row>
    <row r="21" spans="1:3" ht="12.75">
      <c r="A21" s="12" t="s">
        <v>66</v>
      </c>
      <c r="B21" s="2" t="s">
        <v>72</v>
      </c>
      <c r="C21" s="15">
        <v>39742</v>
      </c>
    </row>
    <row r="22" spans="1:3" ht="12.75">
      <c r="A22" s="12" t="s">
        <v>151</v>
      </c>
      <c r="B22" s="2" t="s">
        <v>152</v>
      </c>
      <c r="C22" s="15">
        <v>39742</v>
      </c>
    </row>
    <row r="23" spans="1:3" ht="12.75">
      <c r="A23" s="12" t="s">
        <v>63</v>
      </c>
      <c r="B23" s="2" t="s">
        <v>64</v>
      </c>
      <c r="C23" s="15">
        <v>39791</v>
      </c>
    </row>
    <row r="24" spans="1:3" ht="12.75">
      <c r="A24" s="12" t="s">
        <v>214</v>
      </c>
      <c r="B24" s="2" t="s">
        <v>68</v>
      </c>
      <c r="C24" s="15">
        <v>39728</v>
      </c>
    </row>
    <row r="25" spans="1:3" ht="12.75">
      <c r="A25" s="12" t="s">
        <v>33</v>
      </c>
      <c r="B25" s="2" t="s">
        <v>53</v>
      </c>
      <c r="C25" s="15">
        <v>39744</v>
      </c>
    </row>
    <row r="26" spans="1:3" ht="12.75">
      <c r="A26" s="12" t="s">
        <v>61</v>
      </c>
      <c r="B26" s="2" t="s">
        <v>62</v>
      </c>
      <c r="C26" s="15">
        <v>39728</v>
      </c>
    </row>
    <row r="27" spans="1:3" ht="12.75">
      <c r="A27" s="12" t="s">
        <v>177</v>
      </c>
      <c r="B27" s="2" t="s">
        <v>178</v>
      </c>
      <c r="C27" s="15">
        <v>39742</v>
      </c>
    </row>
    <row r="28" spans="1:3" ht="12.75">
      <c r="A28" s="12" t="s">
        <v>215</v>
      </c>
      <c r="B28" s="2" t="s">
        <v>216</v>
      </c>
      <c r="C28" s="15">
        <v>39717</v>
      </c>
    </row>
    <row r="29" spans="1:3" ht="12.75">
      <c r="A29" s="12" t="s">
        <v>54</v>
      </c>
      <c r="B29" s="2" t="s">
        <v>55</v>
      </c>
      <c r="C29" s="15">
        <v>39728</v>
      </c>
    </row>
    <row r="30" spans="1:3" ht="12.75">
      <c r="A30" s="12" t="s">
        <v>47</v>
      </c>
      <c r="B30" s="2" t="s">
        <v>104</v>
      </c>
      <c r="C30" s="15">
        <v>39753</v>
      </c>
    </row>
    <row r="31" spans="1:3" ht="12.75">
      <c r="A31" s="12" t="s">
        <v>159</v>
      </c>
      <c r="B31" s="2" t="s">
        <v>160</v>
      </c>
      <c r="C31" s="15">
        <v>39742</v>
      </c>
    </row>
    <row r="32" spans="1:3" ht="12.75">
      <c r="A32" s="12" t="s">
        <v>220</v>
      </c>
      <c r="B32" s="2" t="s">
        <v>221</v>
      </c>
      <c r="C32" s="15">
        <v>39721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71</v>
      </c>
      <c r="B2" s="2" t="s">
        <v>118</v>
      </c>
      <c r="C2" s="15">
        <v>39756</v>
      </c>
    </row>
    <row r="3" spans="1:3" ht="12.75">
      <c r="A3" s="12" t="s">
        <v>184</v>
      </c>
      <c r="B3" s="2" t="s">
        <v>185</v>
      </c>
      <c r="C3" s="15">
        <v>39749</v>
      </c>
    </row>
    <row r="4" spans="1:3" ht="12.75">
      <c r="A4" s="12" t="s">
        <v>65</v>
      </c>
      <c r="B4" s="2" t="s">
        <v>137</v>
      </c>
      <c r="C4" s="15">
        <v>39756</v>
      </c>
    </row>
    <row r="5" spans="1:2" ht="12.75">
      <c r="A5" s="12" t="s">
        <v>65</v>
      </c>
      <c r="B5" s="2" t="s">
        <v>95</v>
      </c>
    </row>
    <row r="6" spans="1:3" ht="12.75">
      <c r="A6" s="12" t="s">
        <v>213</v>
      </c>
      <c r="B6" s="2" t="s">
        <v>172</v>
      </c>
      <c r="C6" s="15">
        <v>39717</v>
      </c>
    </row>
    <row r="7" spans="1:3" ht="12.75">
      <c r="A7" s="12" t="s">
        <v>59</v>
      </c>
      <c r="B7" s="2" t="s">
        <v>60</v>
      </c>
      <c r="C7" s="15">
        <v>39759</v>
      </c>
    </row>
    <row r="8" spans="1:3" ht="12.75">
      <c r="A8" s="12" t="s">
        <v>192</v>
      </c>
      <c r="B8" s="2" t="s">
        <v>193</v>
      </c>
      <c r="C8" s="15">
        <v>39756</v>
      </c>
    </row>
    <row r="9" spans="1:3" ht="12.75">
      <c r="A9" s="12" t="s">
        <v>230</v>
      </c>
      <c r="B9" s="2" t="s">
        <v>231</v>
      </c>
      <c r="C9" s="15">
        <v>39758</v>
      </c>
    </row>
    <row r="10" spans="1:2" ht="12.75">
      <c r="A10" s="12" t="s">
        <v>223</v>
      </c>
      <c r="B10" s="2" t="s">
        <v>224</v>
      </c>
    </row>
    <row r="11" spans="1:3" ht="12.75">
      <c r="A11" s="12" t="s">
        <v>218</v>
      </c>
      <c r="B11" s="2" t="s">
        <v>219</v>
      </c>
      <c r="C11" s="15">
        <v>39754</v>
      </c>
    </row>
    <row r="12" spans="1:3" ht="12.75">
      <c r="A12" s="12" t="s">
        <v>132</v>
      </c>
      <c r="B12" s="2" t="s">
        <v>189</v>
      </c>
      <c r="C12" s="15">
        <v>39749</v>
      </c>
    </row>
    <row r="13" spans="1:3" ht="12.75">
      <c r="A13" s="12" t="s">
        <v>132</v>
      </c>
      <c r="B13" s="2" t="s">
        <v>133</v>
      </c>
      <c r="C13" s="15">
        <v>39755</v>
      </c>
    </row>
    <row r="14" spans="1:3" ht="12.75">
      <c r="A14" s="12" t="s">
        <v>69</v>
      </c>
      <c r="B14" s="2" t="s">
        <v>70</v>
      </c>
      <c r="C14" s="15">
        <v>39759</v>
      </c>
    </row>
    <row r="15" spans="1:3" ht="12.75">
      <c r="A15" s="12" t="s">
        <v>225</v>
      </c>
      <c r="B15" s="2" t="s">
        <v>226</v>
      </c>
      <c r="C15" s="15">
        <v>39754</v>
      </c>
    </row>
    <row r="16" spans="1:3" ht="12.75">
      <c r="A16" s="12" t="s">
        <v>180</v>
      </c>
      <c r="B16" s="2" t="s">
        <v>181</v>
      </c>
      <c r="C16" s="15">
        <v>39754</v>
      </c>
    </row>
    <row r="17" spans="1:3" ht="12.75">
      <c r="A17" s="12" t="s">
        <v>56</v>
      </c>
      <c r="B17" s="2" t="s">
        <v>57</v>
      </c>
      <c r="C17" s="15">
        <v>39754</v>
      </c>
    </row>
    <row r="18" spans="1:3" ht="12.75">
      <c r="A18" s="12" t="s">
        <v>56</v>
      </c>
      <c r="B18" s="2" t="s">
        <v>155</v>
      </c>
      <c r="C18" s="15">
        <v>39742</v>
      </c>
    </row>
    <row r="19" spans="1:3" ht="12.75">
      <c r="A19" s="12" t="s">
        <v>187</v>
      </c>
      <c r="B19" s="2" t="s">
        <v>188</v>
      </c>
      <c r="C19" s="15">
        <v>39749</v>
      </c>
    </row>
    <row r="20" spans="1:3" ht="12.75">
      <c r="A20" s="12" t="s">
        <v>217</v>
      </c>
      <c r="B20" s="2" t="s">
        <v>58</v>
      </c>
      <c r="C20" s="15">
        <v>39750</v>
      </c>
    </row>
    <row r="21" spans="1:3" ht="12.75">
      <c r="A21" s="12" t="s">
        <v>239</v>
      </c>
      <c r="B21" s="2" t="s">
        <v>240</v>
      </c>
      <c r="C21" s="15">
        <v>39763</v>
      </c>
    </row>
    <row r="22" spans="1:3" ht="12.75">
      <c r="A22" s="12" t="s">
        <v>209</v>
      </c>
      <c r="B22" s="2" t="s">
        <v>210</v>
      </c>
      <c r="C22" s="15">
        <v>39750</v>
      </c>
    </row>
    <row r="23" spans="1:3" ht="12.75">
      <c r="A23" s="12" t="s">
        <v>190</v>
      </c>
      <c r="B23" s="2" t="s">
        <v>191</v>
      </c>
      <c r="C23" s="15">
        <v>39756</v>
      </c>
    </row>
    <row r="24" spans="1:3" ht="12.75">
      <c r="A24" s="12" t="s">
        <v>146</v>
      </c>
      <c r="B24" s="2" t="s">
        <v>147</v>
      </c>
      <c r="C24" s="15">
        <v>39749</v>
      </c>
    </row>
    <row r="25" spans="1:3" ht="12.75">
      <c r="A25" s="12" t="s">
        <v>135</v>
      </c>
      <c r="B25" s="2" t="s">
        <v>136</v>
      </c>
      <c r="C25" s="15">
        <v>39756</v>
      </c>
    </row>
    <row r="26" spans="1:3" ht="12.75">
      <c r="A26" s="12" t="s">
        <v>135</v>
      </c>
      <c r="B26" s="2" t="s">
        <v>237</v>
      </c>
      <c r="C26" s="15">
        <v>39756</v>
      </c>
    </row>
    <row r="27" spans="1:3" ht="12.75">
      <c r="A27" s="12" t="s">
        <v>204</v>
      </c>
      <c r="B27" s="2" t="s">
        <v>227</v>
      </c>
      <c r="C27" s="15">
        <v>39755</v>
      </c>
    </row>
    <row r="28" spans="1:3" ht="12.75">
      <c r="A28" s="13" t="s">
        <v>204</v>
      </c>
      <c r="B28" t="s">
        <v>203</v>
      </c>
      <c r="C28" s="15">
        <v>39749</v>
      </c>
    </row>
    <row r="29" spans="1:3" ht="12.75">
      <c r="A29" s="12" t="s">
        <v>241</v>
      </c>
      <c r="B29" s="2" t="s">
        <v>242</v>
      </c>
      <c r="C29" s="15">
        <v>39763</v>
      </c>
    </row>
    <row r="30" spans="1:3" ht="12.75">
      <c r="A30" s="12" t="s">
        <v>149</v>
      </c>
      <c r="B30" s="2" t="s">
        <v>150</v>
      </c>
      <c r="C30" s="15">
        <v>39768</v>
      </c>
    </row>
    <row r="31" spans="1:3" ht="12.75">
      <c r="A31" s="12" t="s">
        <v>66</v>
      </c>
      <c r="B31" s="2" t="s">
        <v>67</v>
      </c>
      <c r="C31" s="15">
        <v>39759</v>
      </c>
    </row>
    <row r="32" spans="1:3" ht="12.75">
      <c r="A32" s="12" t="s">
        <v>66</v>
      </c>
      <c r="B32" s="2" t="s">
        <v>72</v>
      </c>
      <c r="C32" s="15">
        <v>39769</v>
      </c>
    </row>
    <row r="33" spans="1:3" ht="12.75">
      <c r="A33" s="12" t="s">
        <v>151</v>
      </c>
      <c r="B33" s="2" t="s">
        <v>152</v>
      </c>
      <c r="C33" s="15">
        <v>39759</v>
      </c>
    </row>
    <row r="34" spans="1:3" ht="12.75">
      <c r="A34" s="12" t="s">
        <v>151</v>
      </c>
      <c r="B34" s="2" t="s">
        <v>238</v>
      </c>
      <c r="C34" s="15">
        <v>39756</v>
      </c>
    </row>
    <row r="35" spans="1:3" ht="12.75">
      <c r="A35" s="12" t="s">
        <v>63</v>
      </c>
      <c r="B35" s="2" t="s">
        <v>64</v>
      </c>
      <c r="C35" s="15">
        <v>39791</v>
      </c>
    </row>
    <row r="36" spans="1:3" ht="12.75">
      <c r="A36" s="12" t="s">
        <v>214</v>
      </c>
      <c r="B36" s="2" t="s">
        <v>235</v>
      </c>
      <c r="C36" s="15">
        <v>39756</v>
      </c>
    </row>
    <row r="37" spans="1:3" ht="12.75">
      <c r="A37" s="12" t="s">
        <v>33</v>
      </c>
      <c r="B37" s="2" t="s">
        <v>53</v>
      </c>
      <c r="C37" s="15">
        <v>39753</v>
      </c>
    </row>
    <row r="38" spans="1:3" ht="12.75">
      <c r="A38" s="12" t="s">
        <v>211</v>
      </c>
      <c r="B38" s="2" t="s">
        <v>212</v>
      </c>
      <c r="C38" s="15">
        <v>39749</v>
      </c>
    </row>
    <row r="39" spans="1:3" ht="12.75">
      <c r="A39" s="12" t="s">
        <v>177</v>
      </c>
      <c r="B39" s="2" t="s">
        <v>178</v>
      </c>
      <c r="C39" s="15">
        <v>39759</v>
      </c>
    </row>
    <row r="40" spans="1:3" ht="12.75">
      <c r="A40" s="12" t="s">
        <v>215</v>
      </c>
      <c r="B40" s="2" t="s">
        <v>216</v>
      </c>
      <c r="C40" s="15">
        <v>39717</v>
      </c>
    </row>
    <row r="41" spans="1:3" ht="12.75">
      <c r="A41" s="12" t="s">
        <v>54</v>
      </c>
      <c r="B41" s="2" t="s">
        <v>55</v>
      </c>
      <c r="C41" s="15">
        <v>39759</v>
      </c>
    </row>
    <row r="42" spans="1:3" ht="12.75">
      <c r="A42" s="12" t="s">
        <v>245</v>
      </c>
      <c r="B42" s="2" t="s">
        <v>246</v>
      </c>
      <c r="C42" s="15">
        <v>39776</v>
      </c>
    </row>
    <row r="43" spans="1:3" ht="12.75">
      <c r="A43" s="12" t="s">
        <v>47</v>
      </c>
      <c r="B43" s="2" t="s">
        <v>104</v>
      </c>
      <c r="C43" s="15">
        <v>39752</v>
      </c>
    </row>
    <row r="44" spans="1:3" ht="12.75">
      <c r="A44" s="12" t="s">
        <v>159</v>
      </c>
      <c r="B44" s="2" t="s">
        <v>236</v>
      </c>
      <c r="C44" s="15">
        <v>39756</v>
      </c>
    </row>
    <row r="45" spans="1:3" ht="12.75">
      <c r="A45" s="12" t="s">
        <v>159</v>
      </c>
      <c r="B45" s="2" t="s">
        <v>160</v>
      </c>
      <c r="C45" s="15">
        <v>39755</v>
      </c>
    </row>
    <row r="46" spans="1:3" ht="12.75">
      <c r="A46" s="12" t="s">
        <v>220</v>
      </c>
      <c r="B46" s="2" t="s">
        <v>221</v>
      </c>
      <c r="C46" s="15">
        <v>39778</v>
      </c>
    </row>
    <row r="47" spans="1:3" ht="12.75">
      <c r="A47" s="12" t="s">
        <v>228</v>
      </c>
      <c r="B47" s="2" t="s">
        <v>229</v>
      </c>
      <c r="C47" s="15">
        <v>39758</v>
      </c>
    </row>
    <row r="48" spans="1:3" ht="12.75">
      <c r="A48" s="12" t="s">
        <v>205</v>
      </c>
      <c r="B48" s="2" t="s">
        <v>206</v>
      </c>
      <c r="C48" s="15">
        <v>39749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71</v>
      </c>
      <c r="B2" s="2" t="s">
        <v>118</v>
      </c>
      <c r="C2" s="15">
        <v>39793</v>
      </c>
    </row>
    <row r="3" spans="1:3" ht="12.75">
      <c r="A3" s="12" t="s">
        <v>184</v>
      </c>
      <c r="B3" s="2" t="s">
        <v>185</v>
      </c>
      <c r="C3" s="15">
        <v>39788</v>
      </c>
    </row>
    <row r="4" spans="1:10" s="2" customFormat="1" ht="12.75">
      <c r="A4" s="12" t="s">
        <v>184</v>
      </c>
      <c r="B4" s="2" t="s">
        <v>250</v>
      </c>
      <c r="C4" s="15">
        <v>39785</v>
      </c>
      <c r="J4" s="10"/>
    </row>
    <row r="5" spans="1:3" ht="12.75">
      <c r="A5" s="12" t="s">
        <v>213</v>
      </c>
      <c r="B5" s="2" t="s">
        <v>172</v>
      </c>
      <c r="C5" s="15">
        <v>39799</v>
      </c>
    </row>
    <row r="6" spans="1:3" ht="12.75">
      <c r="A6" s="12" t="s">
        <v>59</v>
      </c>
      <c r="B6" s="2" t="s">
        <v>60</v>
      </c>
      <c r="C6" s="15">
        <v>39785</v>
      </c>
    </row>
    <row r="7" spans="1:3" ht="12.75">
      <c r="A7" s="12" t="s">
        <v>218</v>
      </c>
      <c r="B7" s="2" t="s">
        <v>219</v>
      </c>
      <c r="C7" s="15">
        <v>39793</v>
      </c>
    </row>
    <row r="8" spans="1:3" ht="12.75">
      <c r="A8" s="12" t="s">
        <v>132</v>
      </c>
      <c r="B8" s="2" t="s">
        <v>189</v>
      </c>
      <c r="C8" s="15">
        <v>39749</v>
      </c>
    </row>
    <row r="9" spans="1:3" ht="12.75">
      <c r="A9" s="12" t="s">
        <v>248</v>
      </c>
      <c r="B9" s="2" t="s">
        <v>249</v>
      </c>
      <c r="C9" s="15">
        <v>39785</v>
      </c>
    </row>
    <row r="10" spans="1:3" ht="12.75">
      <c r="A10" s="12" t="s">
        <v>69</v>
      </c>
      <c r="B10" s="2" t="s">
        <v>70</v>
      </c>
      <c r="C10" s="15">
        <v>39786</v>
      </c>
    </row>
    <row r="11" spans="1:3" ht="12.75">
      <c r="A11" s="12" t="s">
        <v>180</v>
      </c>
      <c r="B11" s="2" t="s">
        <v>181</v>
      </c>
      <c r="C11" s="15">
        <v>39783</v>
      </c>
    </row>
    <row r="12" spans="1:3" ht="12.75">
      <c r="A12" s="12" t="s">
        <v>56</v>
      </c>
      <c r="B12" s="2" t="s">
        <v>155</v>
      </c>
      <c r="C12" s="15">
        <v>39778</v>
      </c>
    </row>
    <row r="13" spans="1:3" ht="12.75">
      <c r="A13" s="12" t="s">
        <v>187</v>
      </c>
      <c r="B13" s="2" t="s">
        <v>188</v>
      </c>
      <c r="C13" s="15">
        <v>39774</v>
      </c>
    </row>
    <row r="14" spans="1:3" ht="12.75">
      <c r="A14" s="12" t="s">
        <v>217</v>
      </c>
      <c r="B14" s="2" t="s">
        <v>58</v>
      </c>
      <c r="C14" s="15">
        <v>39750</v>
      </c>
    </row>
    <row r="15" spans="1:3" ht="12.75">
      <c r="A15" s="12" t="s">
        <v>209</v>
      </c>
      <c r="B15" s="2" t="s">
        <v>210</v>
      </c>
      <c r="C15" s="15">
        <v>39786</v>
      </c>
    </row>
    <row r="16" spans="1:3" ht="12.75">
      <c r="A16" s="12" t="s">
        <v>209</v>
      </c>
      <c r="B16" s="2" t="s">
        <v>251</v>
      </c>
      <c r="C16" s="15">
        <v>39791</v>
      </c>
    </row>
    <row r="17" spans="1:3" ht="12.75">
      <c r="A17" s="12" t="s">
        <v>146</v>
      </c>
      <c r="B17" s="2" t="s">
        <v>147</v>
      </c>
      <c r="C17" s="15">
        <v>39749</v>
      </c>
    </row>
    <row r="18" spans="1:3" ht="12.75">
      <c r="A18" s="12" t="s">
        <v>135</v>
      </c>
      <c r="B18" s="2" t="s">
        <v>136</v>
      </c>
      <c r="C18" s="15">
        <v>39717</v>
      </c>
    </row>
    <row r="19" spans="1:3" ht="12.75">
      <c r="A19" s="12" t="s">
        <v>204</v>
      </c>
      <c r="B19" s="2" t="s">
        <v>227</v>
      </c>
      <c r="C19" s="15">
        <v>39755</v>
      </c>
    </row>
    <row r="20" spans="1:3" ht="12.75">
      <c r="A20" s="12" t="s">
        <v>66</v>
      </c>
      <c r="B20" s="2" t="s">
        <v>67</v>
      </c>
      <c r="C20" s="15">
        <v>39789</v>
      </c>
    </row>
    <row r="21" spans="1:3" ht="12.75">
      <c r="A21" s="12" t="s">
        <v>66</v>
      </c>
      <c r="B21" s="2" t="s">
        <v>72</v>
      </c>
      <c r="C21" s="15">
        <v>39796</v>
      </c>
    </row>
    <row r="22" spans="1:3" ht="12.75">
      <c r="A22" s="12" t="s">
        <v>151</v>
      </c>
      <c r="B22" s="2" t="s">
        <v>238</v>
      </c>
      <c r="C22" s="15">
        <v>39785</v>
      </c>
    </row>
    <row r="23" spans="1:3" ht="12.75">
      <c r="A23" s="12" t="s">
        <v>63</v>
      </c>
      <c r="B23" s="2" t="s">
        <v>64</v>
      </c>
      <c r="C23" s="15">
        <v>39791</v>
      </c>
    </row>
    <row r="24" spans="1:3" ht="12.75">
      <c r="A24" s="12" t="s">
        <v>214</v>
      </c>
      <c r="B24" s="2" t="s">
        <v>235</v>
      </c>
      <c r="C24" s="15">
        <v>39785</v>
      </c>
    </row>
    <row r="25" spans="1:3" ht="12.75">
      <c r="A25" s="12" t="s">
        <v>33</v>
      </c>
      <c r="B25" s="2" t="s">
        <v>53</v>
      </c>
      <c r="C25" s="15">
        <v>39799</v>
      </c>
    </row>
    <row r="26" spans="1:3" ht="12.75">
      <c r="A26" s="12" t="s">
        <v>177</v>
      </c>
      <c r="B26" s="2" t="s">
        <v>178</v>
      </c>
      <c r="C26" s="15">
        <v>39799</v>
      </c>
    </row>
    <row r="27" spans="1:3" ht="12.75">
      <c r="A27" s="12" t="s">
        <v>159</v>
      </c>
      <c r="B27" s="2" t="s">
        <v>236</v>
      </c>
      <c r="C27" s="15">
        <v>39785</v>
      </c>
    </row>
    <row r="28" spans="1:3" ht="12.75">
      <c r="A28" s="12" t="s">
        <v>159</v>
      </c>
      <c r="B28" s="2" t="s">
        <v>160</v>
      </c>
      <c r="C28" s="15">
        <v>39783</v>
      </c>
    </row>
    <row r="29" spans="1:3" ht="12.75">
      <c r="A29" s="12" t="s">
        <v>220</v>
      </c>
      <c r="B29" s="2" t="s">
        <v>221</v>
      </c>
      <c r="C29" s="15">
        <v>39778</v>
      </c>
    </row>
    <row r="30" spans="1:3" ht="12.75">
      <c r="A30" s="12" t="s">
        <v>215</v>
      </c>
      <c r="B30" s="2" t="s">
        <v>216</v>
      </c>
      <c r="C30" s="15">
        <v>39799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132</v>
      </c>
      <c r="B2" s="2" t="s">
        <v>189</v>
      </c>
      <c r="C2" s="15">
        <v>39749</v>
      </c>
    </row>
    <row r="3" spans="1:3" ht="12.75">
      <c r="A3" s="12" t="s">
        <v>56</v>
      </c>
      <c r="B3" s="2" t="s">
        <v>155</v>
      </c>
      <c r="C3" s="15">
        <v>39778</v>
      </c>
    </row>
    <row r="4" spans="1:3" ht="12.75">
      <c r="A4" s="12" t="s">
        <v>204</v>
      </c>
      <c r="B4" s="2" t="s">
        <v>227</v>
      </c>
      <c r="C4" s="15">
        <v>39755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132</v>
      </c>
      <c r="B2" s="2" t="s">
        <v>189</v>
      </c>
      <c r="C2" s="15">
        <v>39749</v>
      </c>
    </row>
    <row r="3" spans="1:3" ht="12.75">
      <c r="A3" s="12" t="s">
        <v>56</v>
      </c>
      <c r="B3" s="2" t="s">
        <v>155</v>
      </c>
      <c r="C3" s="15">
        <v>39778</v>
      </c>
    </row>
    <row r="4" spans="1:3" ht="12.75">
      <c r="A4" s="12" t="s">
        <v>204</v>
      </c>
      <c r="B4" s="2" t="s">
        <v>227</v>
      </c>
      <c r="C4" s="15">
        <v>39755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2" bestFit="1" customWidth="1"/>
    <col min="2" max="2" width="18.00390625" style="2" bestFit="1" customWidth="1"/>
  </cols>
  <sheetData>
    <row r="1" spans="1:3" ht="12.75">
      <c r="A1" s="8" t="s">
        <v>73</v>
      </c>
      <c r="B1" s="7" t="s">
        <v>74</v>
      </c>
      <c r="C1" s="14" t="s">
        <v>222</v>
      </c>
    </row>
    <row r="2" spans="1:3" ht="12.75">
      <c r="A2" s="12" t="s">
        <v>132</v>
      </c>
      <c r="B2" s="2" t="s">
        <v>189</v>
      </c>
      <c r="C2" s="15">
        <v>39749</v>
      </c>
    </row>
    <row r="3" spans="1:3" ht="12.75">
      <c r="A3" s="12" t="s">
        <v>204</v>
      </c>
      <c r="B3" s="2" t="s">
        <v>227</v>
      </c>
      <c r="C3" s="15">
        <v>39755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Cornfield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 Altman</dc:creator>
  <cp:keywords/>
  <dc:description/>
  <cp:lastModifiedBy>Mitch Altman</cp:lastModifiedBy>
  <cp:lastPrinted>2008-10-28T06:29:05Z</cp:lastPrinted>
  <dcterms:created xsi:type="dcterms:W3CDTF">2008-04-29T10:37:57Z</dcterms:created>
  <dcterms:modified xsi:type="dcterms:W3CDTF">2008-12-18T00:07:25Z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